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rporate\Legal &amp; Procurement\Contract Notices\Published Contract Registers\"/>
    </mc:Choice>
  </mc:AlternateContent>
  <bookViews>
    <workbookView xWindow="0" yWindow="-30" windowWidth="15240" windowHeight="7335" tabRatio="211"/>
  </bookViews>
  <sheets>
    <sheet name="Contract Data" sheetId="1" r:id="rId1"/>
    <sheet name="Sheet 2" sheetId="3" r:id="rId2"/>
  </sheets>
  <definedNames>
    <definedName name="Categories">#REF!</definedName>
    <definedName name="councils">#REF!</definedName>
    <definedName name="Ojeutype">#REF!</definedName>
    <definedName name="ojh">#REF!</definedName>
    <definedName name="Organisations">#REF!</definedName>
    <definedName name="Regions">#REF!</definedName>
    <definedName name="YNOptions">#REF!</definedName>
    <definedName name="yrr">#REF!</definedName>
  </definedNames>
  <calcPr calcId="152511"/>
</workbook>
</file>

<file path=xl/calcChain.xml><?xml version="1.0" encoding="utf-8"?>
<calcChain xmlns="http://schemas.openxmlformats.org/spreadsheetml/2006/main">
  <c r="M145" i="1" l="1"/>
  <c r="N145" i="1" s="1"/>
  <c r="N142" i="1"/>
</calcChain>
</file>

<file path=xl/sharedStrings.xml><?xml version="1.0" encoding="utf-8"?>
<sst xmlns="http://schemas.openxmlformats.org/spreadsheetml/2006/main" count="1158" uniqueCount="594">
  <si>
    <t>Contract Title</t>
  </si>
  <si>
    <t>Department</t>
  </si>
  <si>
    <t>Option to extend? (yes/no)</t>
  </si>
  <si>
    <t>Available Extension (Months)</t>
  </si>
  <si>
    <t>Extension taken?         (yes /no)</t>
  </si>
  <si>
    <t>Est Annual value £'s</t>
  </si>
  <si>
    <t>EXETER CITY COUNCIL</t>
  </si>
  <si>
    <t>OJEU  Ref ?  (yes/no)</t>
  </si>
  <si>
    <t>Framework Ref?  (yes/no)</t>
  </si>
  <si>
    <t>Private Rental Access Scheme</t>
  </si>
  <si>
    <t>PATH</t>
  </si>
  <si>
    <t>Renewal Review Date</t>
  </si>
  <si>
    <t>no</t>
  </si>
  <si>
    <t>n/a</t>
  </si>
  <si>
    <t>UX Energy Services</t>
  </si>
  <si>
    <t>2012/S 168-278619</t>
  </si>
  <si>
    <t>Aspire Housing Ref: UXAFA2012</t>
  </si>
  <si>
    <t>Corporate Property</t>
  </si>
  <si>
    <t>Energy Broker Services</t>
  </si>
  <si>
    <t>Exeter Splash - Design Consultancy</t>
  </si>
  <si>
    <t>ALFS&amp;P</t>
  </si>
  <si>
    <t>Est Total Contract value £'s (exc VAT)</t>
  </si>
  <si>
    <t>2014/S 125-222796</t>
  </si>
  <si>
    <t>yes</t>
  </si>
  <si>
    <t>Start Date</t>
  </si>
  <si>
    <t>End date</t>
  </si>
  <si>
    <t>Rendering, Low maintenance and Decoration</t>
  </si>
  <si>
    <t>Ian Williams Ltd</t>
  </si>
  <si>
    <t>c£786,000</t>
  </si>
  <si>
    <t>c£3,144,000</t>
  </si>
  <si>
    <t>Housing</t>
  </si>
  <si>
    <t>tbc</t>
  </si>
  <si>
    <t>Cleaning Services to Social Housing Communal Areas</t>
  </si>
  <si>
    <t>Cobwebs</t>
  </si>
  <si>
    <t>2010/S/160-247526</t>
  </si>
  <si>
    <t>c£195,000</t>
  </si>
  <si>
    <t>Zurich Municipal, Risk Management Partners and Royal Sun Alliance</t>
  </si>
  <si>
    <t>Provision of Insurances and associated Claims Handling Provision</t>
  </si>
  <si>
    <t>2014/S/228-402784</t>
  </si>
  <si>
    <t>Finance</t>
  </si>
  <si>
    <t>c£1.7m</t>
  </si>
  <si>
    <t>Day to Day Responsive Repairs, void property Works, maintenance and/or improvement works and out of hours emergency works</t>
  </si>
  <si>
    <t>Mears</t>
  </si>
  <si>
    <t>c£3m</t>
  </si>
  <si>
    <t>c£15m</t>
  </si>
  <si>
    <t>Assisted Garden Maintenance</t>
  </si>
  <si>
    <t>Glendale</t>
  </si>
  <si>
    <t>c£130,000</t>
  </si>
  <si>
    <t>c£650,000</t>
  </si>
  <si>
    <t>Home Adaptations</t>
  </si>
  <si>
    <t>Various</t>
  </si>
  <si>
    <t>c£600,000</t>
  </si>
  <si>
    <t>The Offender Resettlement Service Pilot</t>
  </si>
  <si>
    <t>Community Housing Aid &amp; St Petrocks</t>
  </si>
  <si>
    <t>c£80,000</t>
  </si>
  <si>
    <t>Description</t>
  </si>
  <si>
    <t>CONTRACTS DATABASE</t>
  </si>
  <si>
    <t>Gas Servicing (Housing)</t>
  </si>
  <si>
    <t>Robert Heath</t>
  </si>
  <si>
    <t>System Simulation</t>
  </si>
  <si>
    <t>Economy</t>
  </si>
  <si>
    <t>Website Development &amp; Software Support 
HMS Challenger</t>
  </si>
  <si>
    <t>Get Active Exeter</t>
  </si>
  <si>
    <t>Active Devon</t>
  </si>
  <si>
    <t>Assertive Homeless Outreach Service</t>
  </si>
  <si>
    <t>Julian House</t>
  </si>
  <si>
    <t>c£196,500</t>
  </si>
  <si>
    <t>Environment</t>
  </si>
  <si>
    <t>c£250,000</t>
  </si>
  <si>
    <t>c£375,000</t>
  </si>
  <si>
    <t>Lift Servicing &amp; Maintenance</t>
  </si>
  <si>
    <t>Otis ltd</t>
  </si>
  <si>
    <t>c£30,383.00</t>
  </si>
  <si>
    <t>c£151,915</t>
  </si>
  <si>
    <t>Corporate Property Housing</t>
  </si>
  <si>
    <t>c£161,730</t>
  </si>
  <si>
    <t>c£238,680</t>
  </si>
  <si>
    <t>Public Realm</t>
  </si>
  <si>
    <t>Highways Weed Control</t>
  </si>
  <si>
    <t>Environmental Husbandry</t>
  </si>
  <si>
    <t>c£14,750</t>
  </si>
  <si>
    <t>c£29,500</t>
  </si>
  <si>
    <t>Garden Waste Services</t>
  </si>
  <si>
    <t>Devon Waste Management</t>
  </si>
  <si>
    <t>6 months</t>
  </si>
  <si>
    <t>tba</t>
  </si>
  <si>
    <t>Exeter University</t>
  </si>
  <si>
    <t>c£30,000</t>
  </si>
  <si>
    <t>c£43,800</t>
  </si>
  <si>
    <t>Legal</t>
  </si>
  <si>
    <t>Tree maintenance</t>
  </si>
  <si>
    <t>Devon Tree Services</t>
  </si>
  <si>
    <t>Coastal Recycling</t>
  </si>
  <si>
    <t>48 months</t>
  </si>
  <si>
    <t>sor</t>
  </si>
  <si>
    <t>Nevada Construction</t>
  </si>
  <si>
    <t>Contract Ref:</t>
  </si>
  <si>
    <t>Reroofing and vertical Tile hanging</t>
  </si>
  <si>
    <t>Andrew Hart Industrial Roofing Ltd</t>
  </si>
  <si>
    <t>Meadow Way retaining wall</t>
  </si>
  <si>
    <t>76 properties @ Shilhay estate</t>
  </si>
  <si>
    <t>Rebuild retaining wall</t>
  </si>
  <si>
    <t>Bridge Civil Engineering</t>
  </si>
  <si>
    <t>Scheidt &amp; Bachmann</t>
  </si>
  <si>
    <t>Providing outreach across Exeter,
Teignbridge, East Devon</t>
  </si>
  <si>
    <t>Extension of Rural Outreach</t>
  </si>
  <si>
    <t>East Devon, Mid Devon
and Teignbridge</t>
  </si>
  <si>
    <t>16, 17 yr old and Care Leavers
Homeless Prevention Service</t>
  </si>
  <si>
    <t>Devon CC, Exeter and Teignbridge</t>
  </si>
  <si>
    <t>Young Devon</t>
  </si>
  <si>
    <t>Tenancy Passport Coaching</t>
  </si>
  <si>
    <t>Exeter CC, East Devon,
Mid Devon and Teignbridge</t>
  </si>
  <si>
    <t>St Petrocks</t>
  </si>
  <si>
    <t>Homeless Prevention Champion</t>
  </si>
  <si>
    <t>Community Housing Aid</t>
  </si>
  <si>
    <t>Voluntary Sector Outcome Pot</t>
  </si>
  <si>
    <t>Develop content and distribute
advice guides</t>
  </si>
  <si>
    <t>Citizens Advice Exeter</t>
  </si>
  <si>
    <t>Interactive website with selp help tools to find Private Rented accommodation</t>
  </si>
  <si>
    <t>Rapid response resettlement service</t>
  </si>
  <si>
    <t>HMP Exeter Prison Resettlement
Service</t>
  </si>
  <si>
    <t>Exeter CC, East Devon, Mid Devon,
Teignbridge and Torbay</t>
  </si>
  <si>
    <t>RD&amp;E</t>
  </si>
  <si>
    <t>Hospital Housing Coordinator</t>
  </si>
  <si>
    <t>Grant - Exeter CC, East Devon,
Mid Devon and Teignbridge</t>
  </si>
  <si>
    <t>Funding Agreement - Exeter CC,
East Devon, Mid Devon &amp; Teignbridge</t>
  </si>
  <si>
    <t>Contractor/
Provider</t>
  </si>
  <si>
    <t>Civic Centre Toilet Refurbishment</t>
  </si>
  <si>
    <t>Corporate Property Assets</t>
  </si>
  <si>
    <t>Ian Williams</t>
  </si>
  <si>
    <t>Refurbishment of Staff Toilets to Civic Centre</t>
  </si>
  <si>
    <t>Installation Specialist Fencing &amp; Gates to the Arches to rear of Exebridge Centre &amp; Riverside Leisure Centre</t>
  </si>
  <si>
    <t>New metal fencing &amp; gates</t>
  </si>
  <si>
    <t>Building Fabric Works to Verney House</t>
  </si>
  <si>
    <t>Jones Building Group</t>
  </si>
  <si>
    <t>tba.</t>
  </si>
  <si>
    <t>Structural Alterations and Repairs to St. Nicholas Priory</t>
  </si>
  <si>
    <t>Sally Strachey Historic Conservation</t>
  </si>
  <si>
    <t>Various Repairs to Alphington Community Centre</t>
  </si>
  <si>
    <t>Roofing Repairs etc.</t>
  </si>
  <si>
    <t>Vaughan Road New Build Flats</t>
  </si>
  <si>
    <t>Construction of 26 new Council Flats - Main Contractor</t>
  </si>
  <si>
    <t>CG Fry &amp; Son</t>
  </si>
  <si>
    <t>£3.365m</t>
  </si>
  <si>
    <t>Housing Development</t>
  </si>
  <si>
    <t>Construction of 26 new Council Flats - Designers</t>
  </si>
  <si>
    <t>Gale &amp; Snowden</t>
  </si>
  <si>
    <t>Construction of 26 new Council Flats - Structural &amp; Civil Engineers</t>
  </si>
  <si>
    <t>Structure Haus</t>
  </si>
  <si>
    <t>Construction of 26 new Council Flats - Project Manager &amp; Cost Consultant</t>
  </si>
  <si>
    <t>Randall Simmonds</t>
  </si>
  <si>
    <t>Construction of 26 new Council Flats - Clerk of Works</t>
  </si>
  <si>
    <t>Extra Care Scheme</t>
  </si>
  <si>
    <t>Construction of new 53 unit Extra Care Scheme - Project Manager &amp; Cost Consultant</t>
  </si>
  <si>
    <t>Arcadis</t>
  </si>
  <si>
    <t>Fusion 21</t>
  </si>
  <si>
    <t>Construction of new 53 unit Extra Care Scheme - Design Team</t>
  </si>
  <si>
    <t>Architype (Lead Designers)</t>
  </si>
  <si>
    <t>Appointed through PM/QS - Fusion 21</t>
  </si>
  <si>
    <t>£694,398 (including post novation fees)</t>
  </si>
  <si>
    <t>Employer's Agent Council Owned Build Wave III</t>
  </si>
  <si>
    <t>COB III - Employers Agent duties, including CDM coordinator</t>
  </si>
  <si>
    <t>Baker Ruff Hannon</t>
  </si>
  <si>
    <t>Bloom Procurement</t>
  </si>
  <si>
    <t>Architectual Services for Bovemoors Lane</t>
  </si>
  <si>
    <t>COB III - Architect's duties including M&amp;E Engineering and Landscape.  Full RIBA  Work stages E-L.</t>
  </si>
  <si>
    <t>Gale and Snowden Architects Ltd</t>
  </si>
  <si>
    <t>Architectual Services for Hamlin Gardens</t>
  </si>
  <si>
    <t>Architectual Services for Thornpark Rise</t>
  </si>
  <si>
    <t>Architectual Services for Anthony Road</t>
  </si>
  <si>
    <t>Civil and Structural Engineer Services</t>
  </si>
  <si>
    <t>COB III - Civil and Structural Engineer Services</t>
  </si>
  <si>
    <t xml:space="preserve">Simon Bastone Associates </t>
  </si>
  <si>
    <t>Programme Management Services for ERF</t>
  </si>
  <si>
    <t>ERF and COB III - Programme Management Services for Estates Regeneration Fund and COB III sites</t>
  </si>
  <si>
    <t>Employer's Agent ERF</t>
  </si>
  <si>
    <t>ERF Site 1 - Employers Agent duties, including CDM coordinator</t>
  </si>
  <si>
    <t>Randall Simmonds LLP</t>
  </si>
  <si>
    <t>ERF Site 2 - Employers Agent duties, including CDM coordinator</t>
  </si>
  <si>
    <t>Air Quality Monitoring Equipment</t>
  </si>
  <si>
    <t>Horiba UK Ltd</t>
  </si>
  <si>
    <t>£22, 237</t>
  </si>
  <si>
    <t>£66, 712</t>
  </si>
  <si>
    <t>Environmental Health and Licensing</t>
  </si>
  <si>
    <t xml:space="preserve">Secondment - Culture Director
</t>
  </si>
  <si>
    <t xml:space="preserve">Arboricultural Works
</t>
  </si>
  <si>
    <t xml:space="preserve">Recycling Services
</t>
  </si>
  <si>
    <t xml:space="preserve">Pay on Foot Parking System
</t>
  </si>
  <si>
    <t>Supply and installation of ambient air quality monitoring equipment to replace existing + 3 year maintanance and servicing contract for the new equipment</t>
  </si>
  <si>
    <t>tbc.</t>
  </si>
  <si>
    <t>DCC &amp; ECC Weed Spray Contract</t>
  </si>
  <si>
    <t>Weed Spraying across the city</t>
  </si>
  <si>
    <t>No</t>
  </si>
  <si>
    <t>N/a</t>
  </si>
  <si>
    <t>Public Realm Operations</t>
  </si>
  <si>
    <t xml:space="preserve">Structural services - DCC  </t>
  </si>
  <si>
    <t>Structural Surveys &amp; reporting</t>
  </si>
  <si>
    <t>Devon County Council</t>
  </si>
  <si>
    <t xml:space="preserve">Structural services - Design &amp; Install new swingbridge  </t>
  </si>
  <si>
    <t>Design &amp; install replacement Bridge</t>
  </si>
  <si>
    <t>South West Geotechnical Ltd</t>
  </si>
  <si>
    <t>Exwick Cemetery -Garden of Rembrance</t>
  </si>
  <si>
    <t>Installation of brick built plots for ashes</t>
  </si>
  <si>
    <t>I Civils Ltd</t>
  </si>
  <si>
    <t>Resurfacing works - General</t>
  </si>
  <si>
    <t xml:space="preserve">Pinces Gardens Path Overlay </t>
  </si>
  <si>
    <t>JTT Contracting</t>
  </si>
  <si>
    <t>TBA</t>
  </si>
  <si>
    <t>N</t>
  </si>
  <si>
    <t>Installation of Temporary Welfare Facilities</t>
  </si>
  <si>
    <t>Porta cabins for Belle Isle Depot</t>
  </si>
  <si>
    <t>PortaKabin UK</t>
  </si>
  <si>
    <t>N/A</t>
  </si>
  <si>
    <t>Yes</t>
  </si>
  <si>
    <t>Structural Services - Design &amp; Install new piling system to retain Canal</t>
  </si>
  <si>
    <t>Inspection, report ,Design &amp; Build new sheet piling system</t>
  </si>
  <si>
    <t>ongoing</t>
  </si>
  <si>
    <t>yes (DCC)</t>
  </si>
  <si>
    <t xml:space="preserve">Yes </t>
  </si>
  <si>
    <t>scheme by scheme basis</t>
  </si>
  <si>
    <t xml:space="preserve">Public Realm </t>
  </si>
  <si>
    <t>Rebuild defective dwarf walls</t>
  </si>
  <si>
    <t>JTT Contractors</t>
  </si>
  <si>
    <t>Repair to frontage wall Disused
Graveyards</t>
  </si>
  <si>
    <t>Repairs/ refurbishment to paved POS</t>
  </si>
  <si>
    <t xml:space="preserve">Concrete Repairs to Terracina </t>
  </si>
  <si>
    <t>Picket Fencing at Turf Lock</t>
  </si>
  <si>
    <t>Replacement Fencing</t>
  </si>
  <si>
    <t>KS Fencing Ltd</t>
  </si>
  <si>
    <t>circa £6k</t>
  </si>
  <si>
    <t>Pubic Realm</t>
  </si>
  <si>
    <t>Canal side Bank at STW entrance</t>
  </si>
  <si>
    <t>Tree felling and scrub  clearance</t>
  </si>
  <si>
    <t>Devon Tree Surgeons</t>
  </si>
  <si>
    <t>circa £5k</t>
  </si>
  <si>
    <t>Structural Services - Foundation Design</t>
  </si>
  <si>
    <t>Design of insitu Crane Pads</t>
  </si>
  <si>
    <t>Aecom</t>
  </si>
  <si>
    <t xml:space="preserve">Salmon Pool Play Area Refurbishment </t>
  </si>
  <si>
    <t>Ministry of Play</t>
  </si>
  <si>
    <t>circa £50,000</t>
  </si>
  <si>
    <t>Public Ream</t>
  </si>
  <si>
    <t>Refurbishment &amp; redesign
of Play Area</t>
  </si>
  <si>
    <t xml:space="preserve">Kings Arms Bridge Replacement </t>
  </si>
  <si>
    <t>Replacement of swing brdige
over Canal</t>
  </si>
  <si>
    <t>Ludwell Northbrook Watercourse</t>
  </si>
  <si>
    <t>Emergency repairs to banks</t>
  </si>
  <si>
    <t>H&amp;S Transport Ltd</t>
  </si>
  <si>
    <t xml:space="preserve">Piazza Terracina Haven Road </t>
  </si>
  <si>
    <t>Repairs to damaged paving</t>
  </si>
  <si>
    <t>JTT Contracting Ltd</t>
  </si>
  <si>
    <t xml:space="preserve">Mallison Bridge - Ground Investigation Work </t>
  </si>
  <si>
    <t>Ground Investigation works for new Quayside Structure. Boreholes &amp; trail pits</t>
  </si>
  <si>
    <t>Car Parks Analysis</t>
  </si>
  <si>
    <t>Consultancy work</t>
  </si>
  <si>
    <t>City of Science Corporation Ltd</t>
  </si>
  <si>
    <t>Bus Station Site Consultancy</t>
  </si>
  <si>
    <t>Property consultancy</t>
  </si>
  <si>
    <t>Jones Lang LaSalle Ltd</t>
  </si>
  <si>
    <t>Civic Centre Fire Screens</t>
  </si>
  <si>
    <t>RAMM Ventilation / Access Improvements Consultancy Services</t>
  </si>
  <si>
    <t>Kendall Kingscott</t>
  </si>
  <si>
    <t>Old Mill Wall Repairs</t>
  </si>
  <si>
    <t>Westcountry Stonemasons</t>
  </si>
  <si>
    <t>St Stephens House Air Con System Works</t>
  </si>
  <si>
    <t>Mitie</t>
  </si>
  <si>
    <t>Civic Centre Heating System Works</t>
  </si>
  <si>
    <t>Corn Exchange Asbestos Removal Works</t>
  </si>
  <si>
    <t>EAS</t>
  </si>
  <si>
    <t>Cath &amp; Quay MSCP Ramp Recovering</t>
  </si>
  <si>
    <t>Roadform</t>
  </si>
  <si>
    <t>Civic Centre Phase 3 A/C System Replacement</t>
  </si>
  <si>
    <t>181 Fore Street Asbestos Removal</t>
  </si>
  <si>
    <t>City Wall Various Repairs</t>
  </si>
  <si>
    <t>Orchard Stonemasons</t>
  </si>
  <si>
    <t>City Wall Various Repairs Phase 2</t>
  </si>
  <si>
    <t>Various Sites Fans/Generators/Intakes/Grills Maint</t>
  </si>
  <si>
    <t>Mathews</t>
  </si>
  <si>
    <t>Various Sites Sprinkler System Maint</t>
  </si>
  <si>
    <t>FDS</t>
  </si>
  <si>
    <t>Various Sites A/C System Maint</t>
  </si>
  <si>
    <t>Bradninch Place Retaining Wall Repairs</t>
  </si>
  <si>
    <t>Schoolings</t>
  </si>
  <si>
    <t>Oakwood House Workshop LEV System Repairs</t>
  </si>
  <si>
    <t>John Lewis MSCP Staircase Improvement Works</t>
  </si>
  <si>
    <t>Bradninch Place Retaining Lift Repairs</t>
  </si>
  <si>
    <t>P&amp;P Lifts</t>
  </si>
  <si>
    <t>44 The Quay Structural Repairs</t>
  </si>
  <si>
    <t>Carrek</t>
  </si>
  <si>
    <t>4/5 South Street Metal Security Cage Install</t>
  </si>
  <si>
    <t>Various Sites EICR Testing</t>
  </si>
  <si>
    <t>DG Elec</t>
  </si>
  <si>
    <t>Matford Centre Drainage Survey / Jetting</t>
  </si>
  <si>
    <t>Exjet</t>
  </si>
  <si>
    <t>Pyramids Review Remedial Works</t>
  </si>
  <si>
    <t>Faithfull &amp; Gould</t>
  </si>
  <si>
    <t>2 South Street Shopfront Repairs</t>
  </si>
  <si>
    <t>WMS</t>
  </si>
  <si>
    <t>Wonford Comm Centre Security Shutters</t>
  </si>
  <si>
    <t>HVP Security</t>
  </si>
  <si>
    <t>King George V Changing Rooms Drainage Alts</t>
  </si>
  <si>
    <t>CWS</t>
  </si>
  <si>
    <t>Various Sites Lift Repairs</t>
  </si>
  <si>
    <t xml:space="preserve">RAMM Ventilation / Access Improvements </t>
  </si>
  <si>
    <t>Bradninch Place Plant / Equipment Audit</t>
  </si>
  <si>
    <t>Baileys</t>
  </si>
  <si>
    <t>St Nics Priory minor repairs</t>
  </si>
  <si>
    <t>Various Sites Legonella Remedial Works</t>
  </si>
  <si>
    <t>Churchill</t>
  </si>
  <si>
    <t>Matford Centre Drainage Repairs</t>
  </si>
  <si>
    <t>Northbrook Gym Car Park Repairs</t>
  </si>
  <si>
    <t>Leighton Terrace Car Park Deck Coating / Movement  Joint / Propping Works</t>
  </si>
  <si>
    <t>Guildhall New Fire Alarm System</t>
  </si>
  <si>
    <t>Trinity</t>
  </si>
  <si>
    <t>Exton Road / Belle Isle Feasibility Study</t>
  </si>
  <si>
    <t>Various MSCP's Feasibility Study</t>
  </si>
  <si>
    <t>Mary Arches St MSCP Lift Installation Consultancy Services</t>
  </si>
  <si>
    <t>Various Sites Water Hygiene Services (Corp Property Element of Contract Only)</t>
  </si>
  <si>
    <t>IWS</t>
  </si>
  <si>
    <t>RAMM Mechanical Services Maint</t>
  </si>
  <si>
    <t>Guildhall MSCP New Fire Alarm System</t>
  </si>
  <si>
    <t>Pyramids Refurbishment Works Consultancy Services</t>
  </si>
  <si>
    <t>Swan Yard Roofing Repairs</t>
  </si>
  <si>
    <t>SPS</t>
  </si>
  <si>
    <t>Leighton Terrace Car Park Deck Concrete Repair Works</t>
  </si>
  <si>
    <t>Civic Centre Fire Alarm / Plumbing Alts</t>
  </si>
  <si>
    <t>Electrical Statutory Compliance Testing</t>
  </si>
  <si>
    <t>I J Cannings</t>
  </si>
  <si>
    <t>Fire Detection &amp; Suppression Systems Testing</t>
  </si>
  <si>
    <t>Harmony Fire</t>
  </si>
  <si>
    <t>Building Services PPM</t>
  </si>
  <si>
    <t>WEMco</t>
  </si>
  <si>
    <t>Corn Exchange Toilets / Shower Area Refurb</t>
  </si>
  <si>
    <t>Mercury</t>
  </si>
  <si>
    <t>1a Hamlin Lane Building Refurb</t>
  </si>
  <si>
    <t>Bradninch Place Damp Remedial Works</t>
  </si>
  <si>
    <t>Belle Isle Nursery Demolition Works</t>
  </si>
  <si>
    <t>Dorton Group</t>
  </si>
  <si>
    <t>Various Sites Emergency Light Repairs</t>
  </si>
  <si>
    <t>D G Electrical</t>
  </si>
  <si>
    <t>Various MSCP's Structural Surveys</t>
  </si>
  <si>
    <t>Simon Bastone</t>
  </si>
  <si>
    <t>Consultancy Services</t>
  </si>
  <si>
    <t>Wall Repairs</t>
  </si>
  <si>
    <t>Air Con System Works</t>
  </si>
  <si>
    <t>Heating System Works</t>
  </si>
  <si>
    <t>Asbestos Removal Works</t>
  </si>
  <si>
    <t>MSCP Ramp Recovering</t>
  </si>
  <si>
    <t>Air Conditioning System Replacement</t>
  </si>
  <si>
    <t>Asbestos Removal</t>
  </si>
  <si>
    <t>Fans/Generators/Intakes/Grills Maintenance</t>
  </si>
  <si>
    <t>Sprinkler System Maintenance</t>
  </si>
  <si>
    <t>Air Conditioning System Maintenance</t>
  </si>
  <si>
    <t>Staircase Improvement Works</t>
  </si>
  <si>
    <t>Lift works</t>
  </si>
  <si>
    <t>Structural repairs</t>
  </si>
  <si>
    <t>Security Cage Install</t>
  </si>
  <si>
    <t>Drainage Survey / Jetting</t>
  </si>
  <si>
    <t>Shopfront Repairs</t>
  </si>
  <si>
    <t>Drainage Repairs</t>
  </si>
  <si>
    <t>Coating / Movement  Joint / Propping Works</t>
  </si>
  <si>
    <t>Feasibility Study</t>
  </si>
  <si>
    <t>Consultancy services</t>
  </si>
  <si>
    <t>Fire alarm installation</t>
  </si>
  <si>
    <t>Concrete Repair Works</t>
  </si>
  <si>
    <t>Shower refurbishment</t>
  </si>
  <si>
    <t>Building refurbishment</t>
  </si>
  <si>
    <t>Damp Remedial Works</t>
  </si>
  <si>
    <t>Demolition works</t>
  </si>
  <si>
    <t>Emergency Light Repairs</t>
  </si>
  <si>
    <t>Structural Surveys</t>
  </si>
  <si>
    <t>Legionella - water hygiene</t>
  </si>
  <si>
    <t>Water Hygiene contract for ECC - ref ECC/corp/JB/WH/Apr 2018 rev 0.0</t>
  </si>
  <si>
    <t>Framework ref - 294857- 2017 (2017/S 143-294857) dated - 26/07/2017</t>
  </si>
  <si>
    <t>PFH Framework</t>
  </si>
  <si>
    <t>c£110,000</t>
  </si>
  <si>
    <t>c£400,000</t>
  </si>
  <si>
    <t>Corporate (to include Housing)</t>
  </si>
  <si>
    <t>Electrical +PAT</t>
  </si>
  <si>
    <t>Electrical (rewire)installation - Testing - PAT + electrical heating</t>
  </si>
  <si>
    <t>Dodd Group</t>
  </si>
  <si>
    <t>Fusion 21 Framework dated 3rd April 2017  ref - 147166   OJEU ref for the Framework - 2017/S 068-12784</t>
  </si>
  <si>
    <t>Fusion 21 Framework</t>
  </si>
  <si>
    <t>c£575,000</t>
  </si>
  <si>
    <t>c£2.4 M</t>
  </si>
  <si>
    <t>Housing + Corporate for PAT</t>
  </si>
  <si>
    <t>Invitation
to quote/
published
invitation to
tender?</t>
  </si>
  <si>
    <t>SME
or VSCE
(inc.
Reg. No.)</t>
  </si>
  <si>
    <t>Right to Buy Housing Valuations
for Exeter City Council 2018.</t>
  </si>
  <si>
    <t>Corporate
Estates</t>
  </si>
  <si>
    <t>0146</t>
  </si>
  <si>
    <t>0001</t>
  </si>
  <si>
    <t>0002</t>
  </si>
  <si>
    <t>0003</t>
  </si>
  <si>
    <t>0007</t>
  </si>
  <si>
    <t>0011</t>
  </si>
  <si>
    <t>0012</t>
  </si>
  <si>
    <t>0013</t>
  </si>
  <si>
    <t>0014</t>
  </si>
  <si>
    <t>0015</t>
  </si>
  <si>
    <t>0016</t>
  </si>
  <si>
    <t>0019</t>
  </si>
  <si>
    <t>0020</t>
  </si>
  <si>
    <t>0021</t>
  </si>
  <si>
    <t>0022</t>
  </si>
  <si>
    <t>0023</t>
  </si>
  <si>
    <t>0024</t>
  </si>
  <si>
    <t>0025</t>
  </si>
  <si>
    <t>0028</t>
  </si>
  <si>
    <t>0030</t>
  </si>
  <si>
    <t>0031</t>
  </si>
  <si>
    <t>0033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</si>
  <si>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</si>
  <si>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</si>
  <si>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</si>
  <si>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</si>
  <si>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</si>
  <si>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</si>
  <si>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</si>
  <si>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</si>
  <si>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</si>
  <si>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</si>
  <si>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</si>
  <si>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</si>
  <si>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</si>
  <si>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</si>
  <si>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</si>
  <si>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</si>
  <si>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</si>
  <si>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</si>
  <si>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</si>
  <si>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</si>
  <si>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</si>
  <si>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</si>
  <si>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</si>
  <si>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</si>
  <si>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</si>
  <si>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</si>
  <si>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</si>
  <si>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</si>
  <si>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</si>
  <si>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</si>
  <si>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</si>
  <si>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</si>
  <si>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</si>
  <si>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</si>
  <si>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</si>
  <si>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</si>
  <si>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</si>
  <si>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0074</t>
  </si>
  <si>
    <t>0073</t>
  </si>
  <si>
    <t>0075</t>
  </si>
  <si>
    <t>0076</t>
  </si>
  <si>
    <t>0077</t>
  </si>
  <si>
    <t>0078</t>
  </si>
  <si>
    <t>0079</t>
  </si>
  <si>
    <t>0080</t>
  </si>
  <si>
    <t>0082</t>
  </si>
  <si>
    <t>0081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</si>
  <si>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</si>
  <si>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</si>
  <si>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</si>
  <si>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</si>
  <si>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</si>
  <si>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</si>
  <si>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</si>
  <si>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</si>
  <si>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</si>
  <si>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</si>
  <si>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</si>
  <si>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</si>
  <si>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</si>
  <si>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</si>
  <si>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</si>
  <si>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</si>
  <si>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</si>
  <si>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</si>
  <si>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</si>
  <si>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</si>
  <si>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</si>
  <si>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</si>
  <si>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</si>
  <si>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</si>
  <si>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</si>
  <si>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</si>
  <si>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</si>
  <si>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</si>
  <si>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</si>
  <si>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</si>
  <si>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</si>
  <si>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</si>
  <si>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</si>
  <si>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</si>
  <si>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</si>
  <si>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</si>
  <si>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</si>
  <si>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</si>
  <si>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</si>
  <si>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</si>
  <si>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</si>
  <si>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</si>
  <si>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</si>
  <si>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</si>
  <si>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</si>
  <si>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</si>
  <si>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</si>
  <si>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</si>
  <si>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</si>
  <si>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</si>
  <si>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</si>
  <si>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</si>
  <si>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</si>
  <si>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</si>
  <si>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</si>
  <si>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</si>
  <si>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</si>
  <si>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</si>
  <si>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</si>
  <si>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</si>
  <si>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</si>
  <si>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</si>
  <si>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</si>
  <si>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SafeSleep 2018-19</t>
  </si>
  <si>
    <t>0147</t>
  </si>
  <si>
    <t>Provision of services to rough sleepers &amp; homeless people in Exeter.</t>
  </si>
  <si>
    <t>ITT advertised
on Contract Finder</t>
  </si>
  <si>
    <t>Section 46 Bereavements</t>
  </si>
  <si>
    <t>Management of Section 46 Bereavements for Exeter City Council</t>
  </si>
  <si>
    <t>0148</t>
  </si>
  <si>
    <t>ITT advertised
on Contract Finder
Ref: ECC/HFS/CS/JB/2018</t>
  </si>
  <si>
    <t>0149</t>
  </si>
  <si>
    <t>Housing First Support</t>
  </si>
  <si>
    <t>Housing First Support Service</t>
  </si>
  <si>
    <t>Textile recycling</t>
  </si>
  <si>
    <t>Collection and sale of textiles for recycling</t>
  </si>
  <si>
    <t>Salvation Army</t>
  </si>
  <si>
    <t>through DCC</t>
  </si>
  <si>
    <t>Waste Operations</t>
  </si>
  <si>
    <t>Tender</t>
  </si>
  <si>
    <t>Recycling Advisors</t>
  </si>
  <si>
    <t>Education and recycling engagement work across the county</t>
  </si>
  <si>
    <t xml:space="preserve">Resource Futures </t>
  </si>
  <si>
    <t>awaiting decision</t>
  </si>
  <si>
    <t>Wheeled bins</t>
  </si>
  <si>
    <t>Use of procurement framework to purchase waste containers</t>
  </si>
  <si>
    <t>Eastern Shires Purchasing Organisation</t>
  </si>
  <si>
    <t>none</t>
  </si>
  <si>
    <t>ESPO860</t>
  </si>
  <si>
    <t>Fuel</t>
  </si>
  <si>
    <t>Purchase of fuel for ECC vehicles using purchase cards</t>
  </si>
  <si>
    <t>Allstar through CCS framework</t>
  </si>
  <si>
    <t>Crown Commercial Services RM6000</t>
  </si>
  <si>
    <t>Fleet Mgt</t>
  </si>
  <si>
    <t>0150</t>
  </si>
  <si>
    <t>0151</t>
  </si>
  <si>
    <t>0152</t>
  </si>
  <si>
    <t>0153</t>
  </si>
  <si>
    <t xml:space="preserve">Gully Howard Technical </t>
  </si>
  <si>
    <t>A service to help people at risk of homelessness to access accommodation in the Private Rented Sector</t>
  </si>
  <si>
    <t>HFX door system at RAM Museum</t>
  </si>
  <si>
    <t>HFX System Maintenance support</t>
  </si>
  <si>
    <t xml:space="preserve">HFX Limited </t>
  </si>
  <si>
    <t>c£9,000</t>
  </si>
  <si>
    <t>RAMM</t>
  </si>
  <si>
    <t>0154</t>
  </si>
  <si>
    <t xml:space="preserve">Solar PV O&amp;M </t>
  </si>
  <si>
    <t xml:space="preserve">Maintenace of the Solar PV estate </t>
  </si>
  <si>
    <t xml:space="preserve">Sungift Solar </t>
  </si>
  <si>
    <t xml:space="preserve">Energy Management </t>
  </si>
  <si>
    <t>Quote</t>
  </si>
  <si>
    <t>SME</t>
  </si>
  <si>
    <t xml:space="preserve">Energy Brockerage </t>
  </si>
  <si>
    <t>Provision of Energy Contracts</t>
  </si>
  <si>
    <t>Kinect energy</t>
  </si>
  <si>
    <t>0155</t>
  </si>
  <si>
    <t>0156</t>
  </si>
  <si>
    <t>Demolition of greenhouses.</t>
  </si>
  <si>
    <t>Various Sites - LPS repairs</t>
  </si>
  <si>
    <t>Lightning protection works</t>
  </si>
  <si>
    <t>Omega Red Group</t>
  </si>
  <si>
    <t>Clifton Hill Sports Centre
Secure Building</t>
  </si>
  <si>
    <t>Secure Sports Building Complex</t>
  </si>
  <si>
    <t>Civic Centre - Install steel doors</t>
  </si>
  <si>
    <t>New steel doors to boiler and old generator room.</t>
  </si>
  <si>
    <t>Mercury Construction</t>
  </si>
  <si>
    <t>Quay Hill - City Wall Repairs</t>
  </si>
  <si>
    <t>Carry out repair works to city wall</t>
  </si>
  <si>
    <t>0157</t>
  </si>
  <si>
    <t>0158</t>
  </si>
  <si>
    <t>0159</t>
  </si>
  <si>
    <t>0160</t>
  </si>
  <si>
    <t>0161</t>
  </si>
  <si>
    <t>0162</t>
  </si>
  <si>
    <t>0163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</si>
</sst>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&quot;£&quot;#,##0"/>
    <numFmt numFmtId="165" formatCode="&quot;£&quot;#,##0.00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/>
    <xf numFmtId="0" fontId="0" fillId="0" borderId="0" xfId="0" applyFill="1" applyAlignment="1">
      <alignment wrapText="1"/>
    </xf>
    <xf numFmtId="49" fontId="5" fillId="0" borderId="4" xfId="0" applyNumberFormat="1" applyFont="1" applyFill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165" fontId="5" fillId="2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8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8" fontId="5" fillId="0" borderId="5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6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5" fillId="0" borderId="4" xfId="0" applyFont="1" applyFill="1" applyBorder="1" applyAlignment="1">
      <alignment horizontal="center" wrapText="1"/>
    </xf>
    <xf numFmtId="14" fontId="5" fillId="0" borderId="4" xfId="0" applyNumberFormat="1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165" fontId="5" fillId="0" borderId="4" xfId="0" applyNumberFormat="1" applyFont="1" applyFill="1" applyBorder="1" applyAlignment="1">
      <alignment horizontal="center" wrapText="1"/>
    </xf>
    <xf numFmtId="6" fontId="5" fillId="0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6" fontId="5" fillId="0" borderId="4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 applyProtection="1">
      <alignment horizontal="center" wrapText="1"/>
      <protection locked="0"/>
    </xf>
    <xf numFmtId="1" fontId="5" fillId="0" borderId="4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 applyProtection="1">
      <alignment horizontal="center"/>
      <protection locked="0"/>
    </xf>
    <xf numFmtId="6" fontId="5" fillId="0" borderId="4" xfId="0" applyNumberFormat="1" applyFont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>
      <alignment horizontal="center"/>
    </xf>
    <xf numFmtId="8" fontId="5" fillId="0" borderId="4" xfId="0" applyNumberFormat="1" applyFont="1" applyFill="1" applyBorder="1" applyAlignment="1">
      <alignment horizontal="center"/>
    </xf>
    <xf numFmtId="6" fontId="5" fillId="0" borderId="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0" borderId="4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5" fillId="0" borderId="4" xfId="0" applyNumberFormat="1" applyFont="1" applyBorder="1" applyAlignment="1">
      <alignment horizontal="center" wrapText="1"/>
    </xf>
    <xf numFmtId="43" fontId="5" fillId="0" borderId="4" xfId="0" applyNumberFormat="1" applyFont="1" applyBorder="1" applyAlignment="1">
      <alignment horizontal="center" wrapText="1"/>
    </xf>
    <xf numFmtId="165" fontId="5" fillId="2" borderId="4" xfId="0" applyNumberFormat="1" applyFont="1" applyFill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 wrapText="1"/>
    </xf>
    <xf numFmtId="43" fontId="5" fillId="0" borderId="4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49" fontId="0" fillId="0" borderId="0" xfId="0" applyNumberForma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15" fontId="5" fillId="0" borderId="4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HG184"/>
  <sheetViews>
    <sheetView tabSelected="1" topLeftCell="A145" zoomScale="90" zoomScaleNormal="90" zoomScalePageLayoutView="80" workbookViewId="0">
      <selection activeCell="H153" sqref="H153"/>
    </sheetView>
  </sheetViews>
  <sheetFormatPr defaultColWidth="11.7109375" defaultRowHeight="12.75" x14ac:dyDescent="0.2"/>
  <cols>
    <col min="1" max="1" width="39.7109375" style="2" customWidth="1"/>
    <col min="2" max="2" width="37.7109375" style="2" customWidth="1"/>
    <col min="3" max="3" width="10.7109375" style="105" customWidth="1"/>
    <col min="4" max="4" width="23.7109375" style="2" bestFit="1" customWidth="1"/>
    <col min="5" max="5" width="15.85546875" style="2" customWidth="1"/>
    <col min="6" max="6" width="13.42578125" style="2" bestFit="1" customWidth="1"/>
    <col min="7" max="7" width="13.42578125" style="4" bestFit="1" customWidth="1"/>
    <col min="8" max="8" width="19.28515625" style="5" customWidth="1"/>
    <col min="9" max="9" width="20.28515625" style="4" customWidth="1"/>
    <col min="10" max="10" width="10.5703125" style="4" bestFit="1" customWidth="1"/>
    <col min="11" max="11" width="12.7109375" style="4" bestFit="1" customWidth="1"/>
    <col min="12" max="12" width="11.28515625" style="4" bestFit="1" customWidth="1"/>
    <col min="13" max="13" width="14" style="4" bestFit="1" customWidth="1"/>
    <col min="14" max="14" width="18.85546875" style="4" bestFit="1" customWidth="1"/>
    <col min="15" max="15" width="20.42578125" style="2" customWidth="1"/>
    <col min="16" max="16384" width="11.7109375" style="6"/>
  </cols>
  <sheetData>
    <row r="2" spans="1:215" ht="25.15" customHeight="1" x14ac:dyDescent="0.35">
      <c r="A2" s="116" t="s">
        <v>6</v>
      </c>
      <c r="B2" s="117"/>
    </row>
    <row r="3" spans="1:215" x14ac:dyDescent="0.2">
      <c r="O3" s="7"/>
    </row>
    <row r="4" spans="1:215" ht="20.25" x14ac:dyDescent="0.3">
      <c r="A4" s="8" t="s">
        <v>56</v>
      </c>
      <c r="B4" s="3"/>
      <c r="C4" s="106"/>
      <c r="D4" s="1"/>
      <c r="O4" s="9"/>
    </row>
    <row r="5" spans="1:215" ht="13.5" thickBot="1" x14ac:dyDescent="0.25">
      <c r="O5" s="10"/>
    </row>
    <row r="6" spans="1:215" s="1" customFormat="1" ht="65.25" thickBot="1" x14ac:dyDescent="0.3">
      <c r="A6" s="27" t="s">
        <v>0</v>
      </c>
      <c r="B6" s="27" t="s">
        <v>55</v>
      </c>
      <c r="C6" s="107" t="s">
        <v>96</v>
      </c>
      <c r="D6" s="27" t="s">
        <v>126</v>
      </c>
      <c r="E6" s="27" t="s">
        <v>24</v>
      </c>
      <c r="F6" s="27" t="s">
        <v>25</v>
      </c>
      <c r="G6" s="28" t="s">
        <v>11</v>
      </c>
      <c r="H6" s="29" t="s">
        <v>7</v>
      </c>
      <c r="I6" s="27" t="s">
        <v>8</v>
      </c>
      <c r="J6" s="30" t="s">
        <v>2</v>
      </c>
      <c r="K6" s="27" t="s">
        <v>3</v>
      </c>
      <c r="L6" s="27" t="s">
        <v>4</v>
      </c>
      <c r="M6" s="27" t="s">
        <v>5</v>
      </c>
      <c r="N6" s="27" t="s">
        <v>21</v>
      </c>
      <c r="O6" s="102" t="s">
        <v>1</v>
      </c>
      <c r="P6" s="103" t="s">
        <v>386</v>
      </c>
      <c r="Q6" s="103" t="s">
        <v>387</v>
      </c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ht="65.25" customHeight="1" x14ac:dyDescent="0.2">
      <c r="A7" s="32" t="s">
        <v>9</v>
      </c>
      <c r="B7" s="32" t="s">
        <v>558</v>
      </c>
      <c r="C7" s="65" t="s">
        <v>391</v>
      </c>
      <c r="D7" s="32" t="s">
        <v>10</v>
      </c>
      <c r="E7" s="39">
        <v>42064</v>
      </c>
      <c r="F7" s="39">
        <v>42794</v>
      </c>
      <c r="G7" s="39">
        <v>42614</v>
      </c>
      <c r="H7" s="40" t="s">
        <v>12</v>
      </c>
      <c r="I7" s="41" t="s">
        <v>12</v>
      </c>
      <c r="J7" s="41" t="s">
        <v>12</v>
      </c>
      <c r="K7" s="41" t="s">
        <v>13</v>
      </c>
      <c r="L7" s="41" t="s">
        <v>13</v>
      </c>
      <c r="M7" s="42">
        <v>70795</v>
      </c>
      <c r="N7" s="42">
        <v>141590</v>
      </c>
      <c r="O7" s="32" t="s">
        <v>30</v>
      </c>
      <c r="P7" s="32"/>
      <c r="Q7" s="32"/>
    </row>
    <row r="8" spans="1:215" ht="30" x14ac:dyDescent="0.2">
      <c r="A8" s="33" t="s">
        <v>18</v>
      </c>
      <c r="B8" s="33"/>
      <c r="C8" s="16" t="s">
        <v>392</v>
      </c>
      <c r="D8" s="33" t="s">
        <v>14</v>
      </c>
      <c r="E8" s="43">
        <v>42156</v>
      </c>
      <c r="F8" s="43">
        <v>42886</v>
      </c>
      <c r="G8" s="43">
        <v>42795</v>
      </c>
      <c r="H8" s="44" t="s">
        <v>15</v>
      </c>
      <c r="I8" s="45" t="s">
        <v>16</v>
      </c>
      <c r="J8" s="45" t="s">
        <v>12</v>
      </c>
      <c r="K8" s="45" t="s">
        <v>13</v>
      </c>
      <c r="L8" s="45" t="s">
        <v>13</v>
      </c>
      <c r="M8" s="46">
        <v>19500</v>
      </c>
      <c r="N8" s="46">
        <v>39000</v>
      </c>
      <c r="O8" s="33" t="s">
        <v>17</v>
      </c>
      <c r="P8" s="32"/>
      <c r="Q8" s="32"/>
    </row>
    <row r="9" spans="1:215" ht="30" x14ac:dyDescent="0.2">
      <c r="A9" s="34" t="s">
        <v>19</v>
      </c>
      <c r="B9" s="34"/>
      <c r="C9" s="16" t="s">
        <v>393</v>
      </c>
      <c r="D9" s="34" t="s">
        <v>20</v>
      </c>
      <c r="E9" s="17">
        <v>42009</v>
      </c>
      <c r="F9" s="19"/>
      <c r="G9" s="47" t="s">
        <v>13</v>
      </c>
      <c r="H9" s="48" t="s">
        <v>22</v>
      </c>
      <c r="I9" s="19" t="s">
        <v>12</v>
      </c>
      <c r="J9" s="19" t="s">
        <v>13</v>
      </c>
      <c r="K9" s="19" t="s">
        <v>13</v>
      </c>
      <c r="L9" s="19" t="s">
        <v>13</v>
      </c>
      <c r="M9" s="49" t="s">
        <v>13</v>
      </c>
      <c r="N9" s="49">
        <v>2217147</v>
      </c>
      <c r="O9" s="34" t="s">
        <v>30</v>
      </c>
      <c r="P9" s="32"/>
      <c r="Q9" s="32"/>
    </row>
    <row r="10" spans="1:215" s="15" customFormat="1" ht="30" x14ac:dyDescent="0.2">
      <c r="A10" s="34" t="s">
        <v>26</v>
      </c>
      <c r="B10" s="34"/>
      <c r="C10" s="16" t="s">
        <v>394</v>
      </c>
      <c r="D10" s="34" t="s">
        <v>27</v>
      </c>
      <c r="E10" s="17">
        <v>41730</v>
      </c>
      <c r="F10" s="17">
        <v>42094</v>
      </c>
      <c r="G10" s="47">
        <v>42369</v>
      </c>
      <c r="H10" s="48" t="s">
        <v>12</v>
      </c>
      <c r="I10" s="19" t="s">
        <v>12</v>
      </c>
      <c r="J10" s="19" t="s">
        <v>23</v>
      </c>
      <c r="K10" s="19">
        <v>36</v>
      </c>
      <c r="L10" s="19" t="s">
        <v>23</v>
      </c>
      <c r="M10" s="49" t="s">
        <v>28</v>
      </c>
      <c r="N10" s="19" t="s">
        <v>29</v>
      </c>
      <c r="O10" s="34" t="s">
        <v>30</v>
      </c>
      <c r="P10" s="32"/>
      <c r="Q10" s="32"/>
    </row>
    <row r="11" spans="1:215" ht="30" x14ac:dyDescent="0.2">
      <c r="A11" s="33" t="s">
        <v>32</v>
      </c>
      <c r="B11" s="33"/>
      <c r="C11" s="66" t="s">
        <v>395</v>
      </c>
      <c r="D11" s="33" t="s">
        <v>33</v>
      </c>
      <c r="E11" s="43">
        <v>40634</v>
      </c>
      <c r="F11" s="43">
        <v>42460</v>
      </c>
      <c r="G11" s="43">
        <v>42248</v>
      </c>
      <c r="H11" s="45" t="s">
        <v>34</v>
      </c>
      <c r="I11" s="45" t="s">
        <v>12</v>
      </c>
      <c r="J11" s="45" t="s">
        <v>12</v>
      </c>
      <c r="K11" s="45" t="s">
        <v>13</v>
      </c>
      <c r="L11" s="45" t="s">
        <v>13</v>
      </c>
      <c r="M11" s="45" t="s">
        <v>35</v>
      </c>
      <c r="N11" s="50">
        <v>975000</v>
      </c>
      <c r="O11" s="33" t="s">
        <v>30</v>
      </c>
      <c r="P11" s="32"/>
      <c r="Q11" s="32"/>
    </row>
    <row r="12" spans="1:215" ht="60" x14ac:dyDescent="0.2">
      <c r="A12" s="33" t="s">
        <v>37</v>
      </c>
      <c r="B12" s="33"/>
      <c r="C12" s="66" t="s">
        <v>396</v>
      </c>
      <c r="D12" s="33" t="s">
        <v>36</v>
      </c>
      <c r="E12" s="43">
        <v>42095</v>
      </c>
      <c r="F12" s="43">
        <v>42825</v>
      </c>
      <c r="G12" s="43">
        <v>42614</v>
      </c>
      <c r="H12" s="45" t="s">
        <v>38</v>
      </c>
      <c r="I12" s="45" t="s">
        <v>12</v>
      </c>
      <c r="J12" s="45" t="s">
        <v>23</v>
      </c>
      <c r="K12" s="45">
        <v>24</v>
      </c>
      <c r="L12" s="45" t="s">
        <v>13</v>
      </c>
      <c r="M12" s="50">
        <v>560000</v>
      </c>
      <c r="N12" s="50" t="s">
        <v>40</v>
      </c>
      <c r="O12" s="33" t="s">
        <v>39</v>
      </c>
      <c r="P12" s="32"/>
      <c r="Q12" s="32"/>
    </row>
    <row r="13" spans="1:215" s="15" customFormat="1" ht="60" x14ac:dyDescent="0.2">
      <c r="A13" s="24" t="s">
        <v>41</v>
      </c>
      <c r="B13" s="24"/>
      <c r="C13" s="16" t="s">
        <v>397</v>
      </c>
      <c r="D13" s="24" t="s">
        <v>42</v>
      </c>
      <c r="E13" s="17">
        <v>40452</v>
      </c>
      <c r="F13" s="17">
        <v>42277</v>
      </c>
      <c r="G13" s="17">
        <v>42095</v>
      </c>
      <c r="H13" s="18" t="s">
        <v>31</v>
      </c>
      <c r="I13" s="17" t="s">
        <v>12</v>
      </c>
      <c r="J13" s="17" t="s">
        <v>23</v>
      </c>
      <c r="K13" s="19">
        <v>12</v>
      </c>
      <c r="L13" s="17" t="s">
        <v>12</v>
      </c>
      <c r="M13" s="17" t="s">
        <v>43</v>
      </c>
      <c r="N13" s="17" t="s">
        <v>44</v>
      </c>
      <c r="O13" s="24" t="s">
        <v>30</v>
      </c>
      <c r="P13" s="32"/>
      <c r="Q13" s="32"/>
    </row>
    <row r="14" spans="1:215" ht="27.75" customHeight="1" x14ac:dyDescent="0.2">
      <c r="A14" s="33" t="s">
        <v>45</v>
      </c>
      <c r="B14" s="33"/>
      <c r="C14" s="66" t="s">
        <v>398</v>
      </c>
      <c r="D14" s="33" t="s">
        <v>46</v>
      </c>
      <c r="E14" s="43">
        <v>41730</v>
      </c>
      <c r="F14" s="43">
        <v>43555</v>
      </c>
      <c r="G14" s="43">
        <v>43374</v>
      </c>
      <c r="H14" s="51" t="s">
        <v>31</v>
      </c>
      <c r="I14" s="43" t="s">
        <v>12</v>
      </c>
      <c r="J14" s="43" t="s">
        <v>13</v>
      </c>
      <c r="K14" s="43" t="s">
        <v>13</v>
      </c>
      <c r="L14" s="43" t="s">
        <v>13</v>
      </c>
      <c r="M14" s="43" t="s">
        <v>47</v>
      </c>
      <c r="N14" s="43" t="s">
        <v>48</v>
      </c>
      <c r="O14" s="33" t="s">
        <v>30</v>
      </c>
      <c r="P14" s="32"/>
      <c r="Q14" s="32"/>
    </row>
    <row r="15" spans="1:215" ht="30" customHeight="1" x14ac:dyDescent="0.2">
      <c r="A15" s="33" t="s">
        <v>49</v>
      </c>
      <c r="B15" s="33"/>
      <c r="C15" s="66" t="s">
        <v>399</v>
      </c>
      <c r="D15" s="33" t="s">
        <v>50</v>
      </c>
      <c r="E15" s="43">
        <v>41306</v>
      </c>
      <c r="F15" s="45"/>
      <c r="G15" s="43"/>
      <c r="H15" s="51" t="s">
        <v>31</v>
      </c>
      <c r="I15" s="43" t="s">
        <v>12</v>
      </c>
      <c r="J15" s="43" t="s">
        <v>13</v>
      </c>
      <c r="K15" s="43" t="s">
        <v>13</v>
      </c>
      <c r="L15" s="43" t="s">
        <v>13</v>
      </c>
      <c r="M15" s="43" t="s">
        <v>51</v>
      </c>
      <c r="N15" s="43" t="s">
        <v>31</v>
      </c>
      <c r="O15" s="33" t="s">
        <v>30</v>
      </c>
      <c r="P15" s="32"/>
      <c r="Q15" s="32"/>
    </row>
    <row r="16" spans="1:215" ht="36" customHeight="1" x14ac:dyDescent="0.2">
      <c r="A16" s="33" t="s">
        <v>52</v>
      </c>
      <c r="B16" s="33"/>
      <c r="C16" s="66" t="s">
        <v>400</v>
      </c>
      <c r="D16" s="33" t="s">
        <v>53</v>
      </c>
      <c r="E16" s="43">
        <v>42095</v>
      </c>
      <c r="F16" s="43">
        <v>42460</v>
      </c>
      <c r="G16" s="43">
        <v>42370</v>
      </c>
      <c r="H16" s="51" t="s">
        <v>12</v>
      </c>
      <c r="I16" s="43" t="s">
        <v>12</v>
      </c>
      <c r="J16" s="43" t="s">
        <v>12</v>
      </c>
      <c r="K16" s="43" t="s">
        <v>13</v>
      </c>
      <c r="L16" s="43" t="s">
        <v>13</v>
      </c>
      <c r="M16" s="43" t="s">
        <v>54</v>
      </c>
      <c r="N16" s="43" t="s">
        <v>54</v>
      </c>
      <c r="O16" s="33" t="s">
        <v>30</v>
      </c>
      <c r="P16" s="32"/>
      <c r="Q16" s="32"/>
    </row>
    <row r="17" spans="1:26" ht="31.5" customHeight="1" x14ac:dyDescent="0.2">
      <c r="A17" s="33" t="s">
        <v>57</v>
      </c>
      <c r="B17" s="33"/>
      <c r="C17" s="66" t="s">
        <v>401</v>
      </c>
      <c r="D17" s="33" t="s">
        <v>58</v>
      </c>
      <c r="E17" s="43">
        <v>41821</v>
      </c>
      <c r="F17" s="43">
        <v>44012</v>
      </c>
      <c r="G17" s="43">
        <v>43281</v>
      </c>
      <c r="H17" s="51" t="s">
        <v>31</v>
      </c>
      <c r="I17" s="43" t="s">
        <v>12</v>
      </c>
      <c r="J17" s="43" t="s">
        <v>23</v>
      </c>
      <c r="K17" s="45">
        <v>24</v>
      </c>
      <c r="L17" s="43" t="s">
        <v>13</v>
      </c>
      <c r="M17" s="52">
        <v>877032</v>
      </c>
      <c r="N17" s="53">
        <v>3589908</v>
      </c>
      <c r="O17" s="33" t="s">
        <v>30</v>
      </c>
      <c r="P17" s="32"/>
      <c r="Q17" s="32"/>
    </row>
    <row r="18" spans="1:26" ht="52.5" customHeight="1" x14ac:dyDescent="0.2">
      <c r="A18" s="33" t="s">
        <v>61</v>
      </c>
      <c r="B18" s="33"/>
      <c r="C18" s="66" t="s">
        <v>402</v>
      </c>
      <c r="D18" s="33" t="s">
        <v>59</v>
      </c>
      <c r="E18" s="43">
        <v>42157</v>
      </c>
      <c r="F18" s="43">
        <v>43983</v>
      </c>
      <c r="G18" s="43">
        <v>43831</v>
      </c>
      <c r="H18" s="43" t="s">
        <v>12</v>
      </c>
      <c r="I18" s="43" t="s">
        <v>12</v>
      </c>
      <c r="J18" s="43" t="s">
        <v>12</v>
      </c>
      <c r="K18" s="43" t="s">
        <v>13</v>
      </c>
      <c r="L18" s="43" t="s">
        <v>13</v>
      </c>
      <c r="M18" s="46">
        <v>3825</v>
      </c>
      <c r="N18" s="53">
        <v>43750</v>
      </c>
      <c r="O18" s="33" t="s">
        <v>60</v>
      </c>
      <c r="P18" s="32"/>
      <c r="Q18" s="32"/>
    </row>
    <row r="19" spans="1:26" ht="29.25" customHeight="1" x14ac:dyDescent="0.2">
      <c r="A19" s="33" t="s">
        <v>62</v>
      </c>
      <c r="B19" s="33"/>
      <c r="C19" s="66" t="s">
        <v>403</v>
      </c>
      <c r="D19" s="33" t="s">
        <v>63</v>
      </c>
      <c r="E19" s="43">
        <v>42370</v>
      </c>
      <c r="F19" s="43">
        <v>43465</v>
      </c>
      <c r="G19" s="43" t="s">
        <v>13</v>
      </c>
      <c r="H19" s="51" t="s">
        <v>12</v>
      </c>
      <c r="I19" s="43" t="s">
        <v>12</v>
      </c>
      <c r="J19" s="43" t="s">
        <v>12</v>
      </c>
      <c r="K19" s="43" t="s">
        <v>13</v>
      </c>
      <c r="L19" s="43" t="s">
        <v>13</v>
      </c>
      <c r="M19" s="43" t="s">
        <v>66</v>
      </c>
      <c r="N19" s="43" t="s">
        <v>66</v>
      </c>
      <c r="O19" s="33" t="s">
        <v>67</v>
      </c>
      <c r="P19" s="32"/>
      <c r="Q19" s="32"/>
    </row>
    <row r="20" spans="1:26" ht="30" x14ac:dyDescent="0.2">
      <c r="A20" s="33" t="s">
        <v>64</v>
      </c>
      <c r="B20" s="33"/>
      <c r="C20" s="66" t="s">
        <v>404</v>
      </c>
      <c r="D20" s="33" t="s">
        <v>65</v>
      </c>
      <c r="E20" s="43">
        <v>42278</v>
      </c>
      <c r="F20" s="43">
        <v>42825</v>
      </c>
      <c r="G20" s="43">
        <v>42705</v>
      </c>
      <c r="H20" s="51" t="s">
        <v>12</v>
      </c>
      <c r="I20" s="43" t="s">
        <v>12</v>
      </c>
      <c r="J20" s="43" t="s">
        <v>12</v>
      </c>
      <c r="K20" s="43" t="s">
        <v>13</v>
      </c>
      <c r="L20" s="43" t="s">
        <v>13</v>
      </c>
      <c r="M20" s="43" t="s">
        <v>68</v>
      </c>
      <c r="N20" s="43" t="s">
        <v>69</v>
      </c>
      <c r="O20" s="33" t="s">
        <v>30</v>
      </c>
      <c r="P20" s="32"/>
      <c r="Q20" s="32"/>
    </row>
    <row r="21" spans="1:26" ht="30" x14ac:dyDescent="0.2">
      <c r="A21" s="35" t="s">
        <v>70</v>
      </c>
      <c r="B21" s="35"/>
      <c r="C21" s="66" t="s">
        <v>405</v>
      </c>
      <c r="D21" s="33" t="s">
        <v>71</v>
      </c>
      <c r="E21" s="54">
        <v>42095</v>
      </c>
      <c r="F21" s="54">
        <v>42460</v>
      </c>
      <c r="G21" s="54">
        <v>42460</v>
      </c>
      <c r="H21" s="55" t="s">
        <v>12</v>
      </c>
      <c r="I21" s="54" t="s">
        <v>12</v>
      </c>
      <c r="J21" s="54" t="s">
        <v>23</v>
      </c>
      <c r="K21" s="56">
        <v>48</v>
      </c>
      <c r="L21" s="54" t="s">
        <v>31</v>
      </c>
      <c r="M21" s="54" t="s">
        <v>72</v>
      </c>
      <c r="N21" s="54" t="s">
        <v>73</v>
      </c>
      <c r="O21" s="33" t="s">
        <v>74</v>
      </c>
      <c r="P21" s="32"/>
      <c r="Q21" s="32"/>
    </row>
    <row r="22" spans="1:26" ht="30" x14ac:dyDescent="0.2">
      <c r="A22" s="33" t="s">
        <v>187</v>
      </c>
      <c r="B22" s="35"/>
      <c r="C22" s="66" t="s">
        <v>406</v>
      </c>
      <c r="D22" s="33" t="s">
        <v>103</v>
      </c>
      <c r="E22" s="54">
        <v>42401</v>
      </c>
      <c r="F22" s="54">
        <v>44227</v>
      </c>
      <c r="G22" s="54">
        <v>44105</v>
      </c>
      <c r="H22" s="55" t="s">
        <v>12</v>
      </c>
      <c r="I22" s="54" t="s">
        <v>23</v>
      </c>
      <c r="J22" s="54" t="s">
        <v>12</v>
      </c>
      <c r="K22" s="54" t="s">
        <v>13</v>
      </c>
      <c r="L22" s="54" t="s">
        <v>13</v>
      </c>
      <c r="M22" s="54" t="s">
        <v>75</v>
      </c>
      <c r="N22" s="54" t="s">
        <v>76</v>
      </c>
      <c r="O22" s="35" t="s">
        <v>77</v>
      </c>
      <c r="P22" s="32"/>
      <c r="Q22" s="32"/>
    </row>
    <row r="23" spans="1:26" ht="36.75" customHeight="1" x14ac:dyDescent="0.2">
      <c r="A23" s="35" t="s">
        <v>78</v>
      </c>
      <c r="B23" s="35"/>
      <c r="C23" s="66" t="s">
        <v>407</v>
      </c>
      <c r="D23" s="33" t="s">
        <v>79</v>
      </c>
      <c r="E23" s="54">
        <v>42430</v>
      </c>
      <c r="F23" s="54">
        <v>43159</v>
      </c>
      <c r="G23" s="54">
        <v>43040</v>
      </c>
      <c r="H23" s="55" t="s">
        <v>12</v>
      </c>
      <c r="I23" s="54" t="s">
        <v>12</v>
      </c>
      <c r="J23" s="54" t="s">
        <v>12</v>
      </c>
      <c r="K23" s="54" t="s">
        <v>13</v>
      </c>
      <c r="L23" s="54" t="s">
        <v>13</v>
      </c>
      <c r="M23" s="54" t="s">
        <v>80</v>
      </c>
      <c r="N23" s="54" t="s">
        <v>81</v>
      </c>
      <c r="O23" s="35" t="s">
        <v>77</v>
      </c>
      <c r="P23" s="32"/>
      <c r="Q23" s="32"/>
    </row>
    <row r="24" spans="1:26" ht="36.75" customHeight="1" x14ac:dyDescent="0.2">
      <c r="A24" s="36" t="s">
        <v>82</v>
      </c>
      <c r="B24" s="36"/>
      <c r="C24" s="16" t="s">
        <v>408</v>
      </c>
      <c r="D24" s="34" t="s">
        <v>83</v>
      </c>
      <c r="E24" s="57">
        <v>42125</v>
      </c>
      <c r="F24" s="57">
        <v>42490</v>
      </c>
      <c r="G24" s="57">
        <v>42430</v>
      </c>
      <c r="H24" s="58" t="s">
        <v>12</v>
      </c>
      <c r="I24" s="57" t="s">
        <v>12</v>
      </c>
      <c r="J24" s="57" t="s">
        <v>23</v>
      </c>
      <c r="K24" s="57" t="s">
        <v>84</v>
      </c>
      <c r="L24" s="57" t="s">
        <v>85</v>
      </c>
      <c r="M24" s="57"/>
      <c r="N24" s="57"/>
      <c r="O24" s="36" t="s">
        <v>67</v>
      </c>
      <c r="P24" s="111"/>
      <c r="Q24" s="111"/>
    </row>
    <row r="25" spans="1:26" ht="30" x14ac:dyDescent="0.2">
      <c r="A25" s="34" t="s">
        <v>184</v>
      </c>
      <c r="B25" s="36"/>
      <c r="C25" s="16" t="s">
        <v>409</v>
      </c>
      <c r="D25" s="34" t="s">
        <v>86</v>
      </c>
      <c r="E25" s="57">
        <v>42339</v>
      </c>
      <c r="F25" s="57">
        <v>43008</v>
      </c>
      <c r="G25" s="57" t="s">
        <v>31</v>
      </c>
      <c r="H25" s="58" t="s">
        <v>12</v>
      </c>
      <c r="I25" s="57" t="s">
        <v>12</v>
      </c>
      <c r="J25" s="57" t="s">
        <v>12</v>
      </c>
      <c r="K25" s="57" t="s">
        <v>13</v>
      </c>
      <c r="L25" s="57" t="s">
        <v>13</v>
      </c>
      <c r="M25" s="57" t="s">
        <v>87</v>
      </c>
      <c r="N25" s="57" t="s">
        <v>88</v>
      </c>
      <c r="O25" s="36" t="s">
        <v>89</v>
      </c>
      <c r="P25" s="111"/>
      <c r="Q25" s="111"/>
    </row>
    <row r="26" spans="1:26" s="15" customFormat="1" ht="30" x14ac:dyDescent="0.2">
      <c r="A26" s="34" t="s">
        <v>185</v>
      </c>
      <c r="B26" s="36" t="s">
        <v>90</v>
      </c>
      <c r="C26" s="16" t="s">
        <v>410</v>
      </c>
      <c r="D26" s="34" t="s">
        <v>91</v>
      </c>
      <c r="E26" s="57">
        <v>40878</v>
      </c>
      <c r="F26" s="57">
        <v>41243</v>
      </c>
      <c r="G26" s="57" t="s">
        <v>13</v>
      </c>
      <c r="H26" s="58" t="s">
        <v>23</v>
      </c>
      <c r="I26" s="57" t="s">
        <v>12</v>
      </c>
      <c r="J26" s="57" t="s">
        <v>23</v>
      </c>
      <c r="K26" s="57" t="s">
        <v>93</v>
      </c>
      <c r="L26" s="57" t="s">
        <v>23</v>
      </c>
      <c r="M26" s="57" t="s">
        <v>94</v>
      </c>
      <c r="N26" s="57" t="s">
        <v>94</v>
      </c>
      <c r="O26" s="36" t="s">
        <v>77</v>
      </c>
      <c r="P26" s="111"/>
      <c r="Q26" s="111"/>
      <c r="R26" s="21"/>
      <c r="S26" s="20"/>
      <c r="T26" s="20"/>
      <c r="U26" s="21"/>
      <c r="V26" s="20"/>
      <c r="W26" s="20"/>
      <c r="X26" s="20"/>
    </row>
    <row r="27" spans="1:26" s="15" customFormat="1" ht="30" x14ac:dyDescent="0.2">
      <c r="A27" s="34" t="s">
        <v>186</v>
      </c>
      <c r="B27" s="36"/>
      <c r="C27" s="16" t="s">
        <v>411</v>
      </c>
      <c r="D27" s="34" t="s">
        <v>92</v>
      </c>
      <c r="E27" s="57">
        <v>42125</v>
      </c>
      <c r="F27" s="57">
        <v>42490</v>
      </c>
      <c r="G27" s="57" t="s">
        <v>13</v>
      </c>
      <c r="H27" s="57" t="s">
        <v>13</v>
      </c>
      <c r="I27" s="57" t="s">
        <v>13</v>
      </c>
      <c r="J27" s="57" t="s">
        <v>13</v>
      </c>
      <c r="K27" s="57" t="s">
        <v>84</v>
      </c>
      <c r="L27" s="57" t="s">
        <v>23</v>
      </c>
      <c r="M27" s="59">
        <v>52239</v>
      </c>
      <c r="N27" s="57" t="s">
        <v>13</v>
      </c>
      <c r="O27" s="36" t="s">
        <v>67</v>
      </c>
      <c r="P27" s="111"/>
      <c r="Q27" s="111"/>
      <c r="R27" s="20"/>
      <c r="S27" s="21"/>
      <c r="T27" s="21"/>
      <c r="U27" s="20"/>
      <c r="V27" s="20"/>
      <c r="W27" s="21"/>
      <c r="X27" s="20"/>
      <c r="Y27" s="20"/>
      <c r="Z27" s="20"/>
    </row>
    <row r="28" spans="1:26" ht="34.5" customHeight="1" x14ac:dyDescent="0.2">
      <c r="A28" s="36" t="s">
        <v>97</v>
      </c>
      <c r="B28" s="36" t="s">
        <v>100</v>
      </c>
      <c r="C28" s="16" t="s">
        <v>412</v>
      </c>
      <c r="D28" s="34" t="s">
        <v>98</v>
      </c>
      <c r="E28" s="57">
        <v>42877</v>
      </c>
      <c r="F28" s="57">
        <v>43132</v>
      </c>
      <c r="G28" s="57" t="s">
        <v>13</v>
      </c>
      <c r="H28" s="58" t="s">
        <v>13</v>
      </c>
      <c r="I28" s="57" t="s">
        <v>12</v>
      </c>
      <c r="J28" s="57" t="s">
        <v>13</v>
      </c>
      <c r="K28" s="57" t="s">
        <v>13</v>
      </c>
      <c r="L28" s="57" t="s">
        <v>13</v>
      </c>
      <c r="M28" s="59" t="s">
        <v>13</v>
      </c>
      <c r="N28" s="59">
        <v>850000</v>
      </c>
      <c r="O28" s="36" t="s">
        <v>30</v>
      </c>
      <c r="P28" s="32"/>
      <c r="Q28" s="32"/>
      <c r="R28"/>
      <c r="S28" s="11"/>
      <c r="T28" s="11"/>
      <c r="U28"/>
      <c r="V28"/>
      <c r="W28" s="11"/>
      <c r="X28"/>
      <c r="Y28"/>
      <c r="Z28"/>
    </row>
    <row r="29" spans="1:26" s="22" customFormat="1" ht="36" customHeight="1" x14ac:dyDescent="0.2">
      <c r="A29" s="36" t="s">
        <v>99</v>
      </c>
      <c r="B29" s="37" t="s">
        <v>101</v>
      </c>
      <c r="C29" s="16" t="s">
        <v>413</v>
      </c>
      <c r="D29" s="38" t="s">
        <v>102</v>
      </c>
      <c r="E29" s="60">
        <v>42940</v>
      </c>
      <c r="F29" s="60">
        <v>43115</v>
      </c>
      <c r="G29" s="60" t="s">
        <v>13</v>
      </c>
      <c r="H29" s="61" t="s">
        <v>13</v>
      </c>
      <c r="I29" s="60" t="s">
        <v>12</v>
      </c>
      <c r="J29" s="60" t="s">
        <v>13</v>
      </c>
      <c r="K29" s="60" t="s">
        <v>13</v>
      </c>
      <c r="L29" s="60" t="s">
        <v>13</v>
      </c>
      <c r="M29" s="62" t="s">
        <v>13</v>
      </c>
      <c r="N29" s="62">
        <v>379679.45</v>
      </c>
      <c r="O29" s="36" t="s">
        <v>30</v>
      </c>
      <c r="P29" s="32"/>
      <c r="Q29" s="32"/>
      <c r="R29"/>
      <c r="S29" s="11"/>
      <c r="T29" s="11"/>
      <c r="U29"/>
      <c r="V29"/>
      <c r="W29" s="11"/>
      <c r="X29"/>
      <c r="Y29"/>
      <c r="Z29"/>
    </row>
    <row r="30" spans="1:26" ht="35.25" customHeight="1" x14ac:dyDescent="0.2">
      <c r="A30" s="36" t="s">
        <v>64</v>
      </c>
      <c r="B30" s="38" t="s">
        <v>104</v>
      </c>
      <c r="C30" s="67" t="s">
        <v>414</v>
      </c>
      <c r="D30" s="38" t="s">
        <v>65</v>
      </c>
      <c r="E30" s="60">
        <v>42278</v>
      </c>
      <c r="F30" s="60">
        <v>43191</v>
      </c>
      <c r="G30" s="60" t="s">
        <v>13</v>
      </c>
      <c r="H30" s="61" t="s">
        <v>13</v>
      </c>
      <c r="I30" s="61" t="s">
        <v>13</v>
      </c>
      <c r="J30" s="60" t="s">
        <v>13</v>
      </c>
      <c r="K30" s="60" t="s">
        <v>13</v>
      </c>
      <c r="L30" s="60" t="s">
        <v>13</v>
      </c>
      <c r="M30" s="62" t="s">
        <v>13</v>
      </c>
      <c r="N30" s="62">
        <v>374740.85</v>
      </c>
      <c r="O30" s="36" t="s">
        <v>30</v>
      </c>
      <c r="P30" s="32"/>
      <c r="Q30" s="32"/>
      <c r="R30"/>
      <c r="S30" s="11"/>
      <c r="T30" s="11"/>
      <c r="U30"/>
      <c r="V30"/>
      <c r="W30" s="11"/>
      <c r="X30"/>
      <c r="Y30"/>
      <c r="Z30"/>
    </row>
    <row r="31" spans="1:26" s="23" customFormat="1" ht="30" x14ac:dyDescent="0.2">
      <c r="A31" s="36" t="s">
        <v>105</v>
      </c>
      <c r="B31" s="38" t="s">
        <v>106</v>
      </c>
      <c r="C31" s="67" t="s">
        <v>415</v>
      </c>
      <c r="D31" s="38" t="s">
        <v>65</v>
      </c>
      <c r="E31" s="60">
        <v>42826</v>
      </c>
      <c r="F31" s="60">
        <v>43191</v>
      </c>
      <c r="G31" s="60" t="s">
        <v>13</v>
      </c>
      <c r="H31" s="61" t="s">
        <v>13</v>
      </c>
      <c r="I31" s="61" t="s">
        <v>13</v>
      </c>
      <c r="J31" s="60" t="s">
        <v>13</v>
      </c>
      <c r="K31" s="60" t="s">
        <v>13</v>
      </c>
      <c r="L31" s="60" t="s">
        <v>13</v>
      </c>
      <c r="M31" s="62" t="s">
        <v>13</v>
      </c>
      <c r="N31" s="62">
        <v>27500</v>
      </c>
      <c r="O31" s="36" t="s">
        <v>30</v>
      </c>
      <c r="P31" s="32"/>
      <c r="Q31" s="32"/>
      <c r="R31"/>
      <c r="S31" s="11"/>
      <c r="T31" s="11"/>
      <c r="U31"/>
      <c r="V31"/>
      <c r="W31" s="11"/>
      <c r="X31"/>
      <c r="Y31"/>
      <c r="Z31"/>
    </row>
    <row r="32" spans="1:26" s="23" customFormat="1" ht="37.5" customHeight="1" x14ac:dyDescent="0.2">
      <c r="A32" s="34" t="s">
        <v>107</v>
      </c>
      <c r="B32" s="37" t="s">
        <v>108</v>
      </c>
      <c r="C32" s="67" t="s">
        <v>416</v>
      </c>
      <c r="D32" s="38" t="s">
        <v>109</v>
      </c>
      <c r="E32" s="60">
        <v>42826</v>
      </c>
      <c r="F32" s="60">
        <v>43556</v>
      </c>
      <c r="G32" s="60" t="s">
        <v>13</v>
      </c>
      <c r="H32" s="61" t="s">
        <v>13</v>
      </c>
      <c r="I32" s="61" t="s">
        <v>13</v>
      </c>
      <c r="J32" s="60" t="s">
        <v>13</v>
      </c>
      <c r="K32" s="60" t="s">
        <v>13</v>
      </c>
      <c r="L32" s="60" t="s">
        <v>13</v>
      </c>
      <c r="M32" s="62">
        <v>95470</v>
      </c>
      <c r="N32" s="62">
        <v>286412</v>
      </c>
      <c r="O32" s="36" t="s">
        <v>30</v>
      </c>
      <c r="P32" s="32"/>
      <c r="Q32" s="32"/>
      <c r="R32"/>
      <c r="S32" s="11"/>
      <c r="T32" s="11"/>
      <c r="U32"/>
      <c r="V32"/>
      <c r="W32" s="11"/>
      <c r="X32"/>
      <c r="Y32"/>
      <c r="Z32"/>
    </row>
    <row r="33" spans="1:26" s="23" customFormat="1" ht="36" customHeight="1" x14ac:dyDescent="0.2">
      <c r="A33" s="36" t="s">
        <v>110</v>
      </c>
      <c r="B33" s="38" t="s">
        <v>124</v>
      </c>
      <c r="C33" s="67" t="s">
        <v>417</v>
      </c>
      <c r="D33" s="38" t="s">
        <v>112</v>
      </c>
      <c r="E33" s="60">
        <v>42856</v>
      </c>
      <c r="F33" s="60">
        <v>43586</v>
      </c>
      <c r="G33" s="60" t="s">
        <v>13</v>
      </c>
      <c r="H33" s="61" t="s">
        <v>13</v>
      </c>
      <c r="I33" s="61" t="s">
        <v>13</v>
      </c>
      <c r="J33" s="60" t="s">
        <v>13</v>
      </c>
      <c r="K33" s="60" t="s">
        <v>13</v>
      </c>
      <c r="L33" s="60" t="s">
        <v>13</v>
      </c>
      <c r="M33" s="62" t="s">
        <v>13</v>
      </c>
      <c r="N33" s="62">
        <v>23000</v>
      </c>
      <c r="O33" s="36" t="s">
        <v>30</v>
      </c>
      <c r="P33" s="32"/>
      <c r="Q33" s="32"/>
      <c r="R33"/>
      <c r="S33" s="11"/>
      <c r="T33" s="11"/>
      <c r="U33"/>
      <c r="V33"/>
      <c r="W33" s="11"/>
      <c r="X33"/>
      <c r="Y33"/>
      <c r="Z33"/>
    </row>
    <row r="34" spans="1:26" s="23" customFormat="1" ht="34.5" customHeight="1" x14ac:dyDescent="0.2">
      <c r="A34" s="36" t="s">
        <v>113</v>
      </c>
      <c r="B34" s="38" t="s">
        <v>111</v>
      </c>
      <c r="C34" s="67" t="s">
        <v>418</v>
      </c>
      <c r="D34" s="38" t="s">
        <v>114</v>
      </c>
      <c r="E34" s="60">
        <v>42887</v>
      </c>
      <c r="F34" s="60">
        <v>43617</v>
      </c>
      <c r="G34" s="60" t="s">
        <v>13</v>
      </c>
      <c r="H34" s="61" t="s">
        <v>13</v>
      </c>
      <c r="I34" s="61" t="s">
        <v>13</v>
      </c>
      <c r="J34" s="60" t="s">
        <v>13</v>
      </c>
      <c r="K34" s="60" t="s">
        <v>13</v>
      </c>
      <c r="L34" s="60" t="s">
        <v>13</v>
      </c>
      <c r="M34" s="62" t="s">
        <v>13</v>
      </c>
      <c r="N34" s="62">
        <v>69574</v>
      </c>
      <c r="O34" s="36" t="s">
        <v>30</v>
      </c>
      <c r="P34" s="32"/>
      <c r="Q34" s="32"/>
      <c r="R34"/>
      <c r="S34" s="11"/>
      <c r="T34" s="11"/>
      <c r="U34"/>
      <c r="V34"/>
      <c r="W34" s="11"/>
      <c r="X34"/>
      <c r="Y34"/>
      <c r="Z34"/>
    </row>
    <row r="35" spans="1:26" s="23" customFormat="1" ht="34.5" customHeight="1" x14ac:dyDescent="0.2">
      <c r="A35" s="36" t="s">
        <v>115</v>
      </c>
      <c r="B35" s="38" t="s">
        <v>111</v>
      </c>
      <c r="C35" s="67" t="s">
        <v>419</v>
      </c>
      <c r="D35" s="38" t="s">
        <v>114</v>
      </c>
      <c r="E35" s="60">
        <v>42887</v>
      </c>
      <c r="F35" s="60">
        <v>43617</v>
      </c>
      <c r="G35" s="60" t="s">
        <v>13</v>
      </c>
      <c r="H35" s="61" t="s">
        <v>13</v>
      </c>
      <c r="I35" s="61" t="s">
        <v>13</v>
      </c>
      <c r="J35" s="60" t="s">
        <v>13</v>
      </c>
      <c r="K35" s="60" t="s">
        <v>13</v>
      </c>
      <c r="L35" s="60" t="s">
        <v>13</v>
      </c>
      <c r="M35" s="62">
        <v>20000</v>
      </c>
      <c r="N35" s="62">
        <v>40000</v>
      </c>
      <c r="O35" s="36" t="s">
        <v>30</v>
      </c>
      <c r="P35" s="32"/>
      <c r="Q35" s="32"/>
      <c r="R35"/>
      <c r="S35" s="11"/>
      <c r="T35" s="11"/>
      <c r="U35"/>
      <c r="V35"/>
      <c r="W35" s="11"/>
      <c r="X35"/>
      <c r="Y35"/>
      <c r="Z35"/>
    </row>
    <row r="36" spans="1:26" s="23" customFormat="1" ht="38.25" customHeight="1" x14ac:dyDescent="0.2">
      <c r="A36" s="34" t="s">
        <v>116</v>
      </c>
      <c r="B36" s="38" t="s">
        <v>124</v>
      </c>
      <c r="C36" s="67" t="s">
        <v>420</v>
      </c>
      <c r="D36" s="38" t="s">
        <v>117</v>
      </c>
      <c r="E36" s="60">
        <v>42856</v>
      </c>
      <c r="F36" s="60">
        <v>43586</v>
      </c>
      <c r="G36" s="60" t="s">
        <v>13</v>
      </c>
      <c r="H36" s="61" t="s">
        <v>13</v>
      </c>
      <c r="I36" s="61" t="s">
        <v>13</v>
      </c>
      <c r="J36" s="60" t="s">
        <v>13</v>
      </c>
      <c r="K36" s="60" t="s">
        <v>13</v>
      </c>
      <c r="L36" s="60" t="s">
        <v>13</v>
      </c>
      <c r="M36" s="62" t="s">
        <v>13</v>
      </c>
      <c r="N36" s="62">
        <v>16000</v>
      </c>
      <c r="O36" s="36" t="s">
        <v>30</v>
      </c>
      <c r="P36" s="32"/>
      <c r="Q36" s="32"/>
      <c r="R36"/>
      <c r="S36" s="11"/>
      <c r="T36" s="11"/>
      <c r="U36"/>
      <c r="V36"/>
      <c r="W36" s="11"/>
      <c r="X36"/>
      <c r="Y36"/>
      <c r="Z36"/>
    </row>
    <row r="37" spans="1:26" s="23" customFormat="1" ht="36" customHeight="1" x14ac:dyDescent="0.2">
      <c r="A37" s="34" t="s">
        <v>118</v>
      </c>
      <c r="B37" s="38" t="s">
        <v>124</v>
      </c>
      <c r="C37" s="67" t="s">
        <v>421</v>
      </c>
      <c r="D37" s="38" t="s">
        <v>117</v>
      </c>
      <c r="E37" s="60">
        <v>42856</v>
      </c>
      <c r="F37" s="60">
        <v>43586</v>
      </c>
      <c r="G37" s="60" t="s">
        <v>13</v>
      </c>
      <c r="H37" s="61" t="s">
        <v>13</v>
      </c>
      <c r="I37" s="61" t="s">
        <v>13</v>
      </c>
      <c r="J37" s="60" t="s">
        <v>13</v>
      </c>
      <c r="K37" s="60" t="s">
        <v>13</v>
      </c>
      <c r="L37" s="60" t="s">
        <v>13</v>
      </c>
      <c r="M37" s="62" t="s">
        <v>13</v>
      </c>
      <c r="N37" s="62">
        <v>33000</v>
      </c>
      <c r="O37" s="36" t="s">
        <v>30</v>
      </c>
      <c r="P37" s="32"/>
      <c r="Q37" s="32"/>
      <c r="R37"/>
      <c r="S37" s="11"/>
      <c r="T37" s="11"/>
      <c r="U37"/>
      <c r="V37"/>
      <c r="W37" s="11"/>
      <c r="X37"/>
      <c r="Y37"/>
      <c r="Z37"/>
    </row>
    <row r="38" spans="1:26" s="23" customFormat="1" ht="34.5" customHeight="1" x14ac:dyDescent="0.2">
      <c r="A38" s="36" t="s">
        <v>119</v>
      </c>
      <c r="B38" s="38" t="s">
        <v>111</v>
      </c>
      <c r="C38" s="67" t="s">
        <v>422</v>
      </c>
      <c r="D38" s="38" t="s">
        <v>112</v>
      </c>
      <c r="E38" s="60">
        <v>42887</v>
      </c>
      <c r="F38" s="60">
        <v>43617</v>
      </c>
      <c r="G38" s="60" t="s">
        <v>13</v>
      </c>
      <c r="H38" s="61" t="s">
        <v>13</v>
      </c>
      <c r="I38" s="61" t="s">
        <v>13</v>
      </c>
      <c r="J38" s="60" t="s">
        <v>13</v>
      </c>
      <c r="K38" s="60" t="s">
        <v>13</v>
      </c>
      <c r="L38" s="60" t="s">
        <v>13</v>
      </c>
      <c r="M38" s="62">
        <v>31980</v>
      </c>
      <c r="N38" s="62">
        <v>63960</v>
      </c>
      <c r="O38" s="36" t="s">
        <v>30</v>
      </c>
      <c r="P38" s="32"/>
      <c r="Q38" s="32"/>
      <c r="R38"/>
      <c r="S38" s="11"/>
      <c r="T38" s="11"/>
      <c r="U38"/>
      <c r="V38"/>
      <c r="W38" s="11"/>
      <c r="X38"/>
      <c r="Y38"/>
      <c r="Z38"/>
    </row>
    <row r="39" spans="1:26" s="23" customFormat="1" ht="36.75" customHeight="1" x14ac:dyDescent="0.2">
      <c r="A39" s="34" t="s">
        <v>120</v>
      </c>
      <c r="B39" s="38" t="s">
        <v>121</v>
      </c>
      <c r="C39" s="67" t="s">
        <v>423</v>
      </c>
      <c r="D39" s="38" t="s">
        <v>65</v>
      </c>
      <c r="E39" s="60">
        <v>42887</v>
      </c>
      <c r="F39" s="60">
        <v>43617</v>
      </c>
      <c r="G39" s="60" t="s">
        <v>13</v>
      </c>
      <c r="H39" s="61" t="s">
        <v>13</v>
      </c>
      <c r="I39" s="61" t="s">
        <v>13</v>
      </c>
      <c r="J39" s="60" t="s">
        <v>13</v>
      </c>
      <c r="K39" s="60" t="s">
        <v>13</v>
      </c>
      <c r="L39" s="60" t="s">
        <v>13</v>
      </c>
      <c r="M39" s="62">
        <v>47572.36</v>
      </c>
      <c r="N39" s="62">
        <v>95144.72</v>
      </c>
      <c r="O39" s="36" t="s">
        <v>30</v>
      </c>
      <c r="P39" s="32"/>
      <c r="Q39" s="32"/>
      <c r="R39"/>
      <c r="S39" s="11"/>
      <c r="T39" s="11"/>
      <c r="U39"/>
      <c r="V39"/>
      <c r="W39" s="11"/>
      <c r="X39"/>
      <c r="Y39"/>
      <c r="Z39"/>
    </row>
    <row r="40" spans="1:26" s="23" customFormat="1" ht="49.5" customHeight="1" x14ac:dyDescent="0.2">
      <c r="A40" s="36" t="s">
        <v>123</v>
      </c>
      <c r="B40" s="38" t="s">
        <v>125</v>
      </c>
      <c r="C40" s="67" t="s">
        <v>424</v>
      </c>
      <c r="D40" s="38" t="s">
        <v>122</v>
      </c>
      <c r="E40" s="60">
        <v>43009</v>
      </c>
      <c r="F40" s="60">
        <v>43739</v>
      </c>
      <c r="G40" s="60" t="s">
        <v>13</v>
      </c>
      <c r="H40" s="61" t="s">
        <v>13</v>
      </c>
      <c r="I40" s="61" t="s">
        <v>13</v>
      </c>
      <c r="J40" s="60" t="s">
        <v>13</v>
      </c>
      <c r="K40" s="60" t="s">
        <v>13</v>
      </c>
      <c r="L40" s="60" t="s">
        <v>13</v>
      </c>
      <c r="M40" s="62">
        <v>55000</v>
      </c>
      <c r="N40" s="62">
        <v>110000</v>
      </c>
      <c r="O40" s="36" t="s">
        <v>30</v>
      </c>
      <c r="P40" s="32"/>
      <c r="Q40" s="32"/>
      <c r="R40"/>
      <c r="S40" s="11"/>
      <c r="T40" s="11"/>
      <c r="U40"/>
      <c r="V40"/>
      <c r="W40" s="11"/>
      <c r="X40"/>
      <c r="Y40"/>
      <c r="Z40"/>
    </row>
    <row r="41" spans="1:26" s="25" customFormat="1" ht="36.75" customHeight="1" x14ac:dyDescent="0.2">
      <c r="A41" s="34" t="s">
        <v>130</v>
      </c>
      <c r="B41" s="36" t="s">
        <v>127</v>
      </c>
      <c r="C41" s="67" t="s">
        <v>425</v>
      </c>
      <c r="D41" s="38" t="s">
        <v>95</v>
      </c>
      <c r="E41" s="60">
        <v>42751</v>
      </c>
      <c r="F41" s="60">
        <v>42867</v>
      </c>
      <c r="G41" s="60" t="s">
        <v>13</v>
      </c>
      <c r="H41" s="61" t="s">
        <v>13</v>
      </c>
      <c r="I41" s="61" t="s">
        <v>13</v>
      </c>
      <c r="J41" s="60" t="s">
        <v>13</v>
      </c>
      <c r="K41" s="60" t="s">
        <v>13</v>
      </c>
      <c r="L41" s="60" t="s">
        <v>13</v>
      </c>
      <c r="M41" s="62"/>
      <c r="N41" s="62">
        <v>86531</v>
      </c>
      <c r="O41" s="38" t="s">
        <v>128</v>
      </c>
      <c r="P41" s="32"/>
      <c r="Q41" s="32"/>
      <c r="R41"/>
      <c r="S41" s="11"/>
      <c r="T41" s="11"/>
      <c r="U41"/>
      <c r="V41"/>
      <c r="W41" s="11"/>
      <c r="X41"/>
      <c r="Y41"/>
      <c r="Z41"/>
    </row>
    <row r="42" spans="1:26" s="25" customFormat="1" ht="60" x14ac:dyDescent="0.2">
      <c r="A42" s="34" t="s">
        <v>131</v>
      </c>
      <c r="B42" s="38" t="s">
        <v>132</v>
      </c>
      <c r="C42" s="67" t="s">
        <v>426</v>
      </c>
      <c r="D42" s="38" t="s">
        <v>129</v>
      </c>
      <c r="E42" s="60">
        <v>42863</v>
      </c>
      <c r="F42" s="60">
        <v>42858</v>
      </c>
      <c r="G42" s="60" t="s">
        <v>13</v>
      </c>
      <c r="H42" s="61" t="s">
        <v>13</v>
      </c>
      <c r="I42" s="61" t="s">
        <v>13</v>
      </c>
      <c r="J42" s="60" t="s">
        <v>13</v>
      </c>
      <c r="K42" s="60" t="s">
        <v>13</v>
      </c>
      <c r="L42" s="60" t="s">
        <v>13</v>
      </c>
      <c r="M42" s="62"/>
      <c r="N42" s="62">
        <v>55258</v>
      </c>
      <c r="O42" s="38" t="s">
        <v>128</v>
      </c>
      <c r="P42" s="32"/>
      <c r="Q42" s="32"/>
      <c r="R42"/>
      <c r="S42" s="11"/>
      <c r="T42" s="11"/>
      <c r="U42"/>
      <c r="V42"/>
      <c r="W42" s="11"/>
      <c r="X42"/>
      <c r="Y42"/>
      <c r="Z42"/>
    </row>
    <row r="43" spans="1:26" s="25" customFormat="1" ht="36" customHeight="1" x14ac:dyDescent="0.2">
      <c r="A43" s="34" t="s">
        <v>133</v>
      </c>
      <c r="B43" s="38"/>
      <c r="C43" s="67" t="s">
        <v>427</v>
      </c>
      <c r="D43" s="38" t="s">
        <v>134</v>
      </c>
      <c r="E43" s="60">
        <v>42917</v>
      </c>
      <c r="F43" s="60" t="s">
        <v>135</v>
      </c>
      <c r="G43" s="60" t="s">
        <v>13</v>
      </c>
      <c r="H43" s="61" t="s">
        <v>13</v>
      </c>
      <c r="I43" s="61" t="s">
        <v>13</v>
      </c>
      <c r="J43" s="60" t="s">
        <v>13</v>
      </c>
      <c r="K43" s="60" t="s">
        <v>13</v>
      </c>
      <c r="L43" s="60" t="s">
        <v>13</v>
      </c>
      <c r="M43" s="62"/>
      <c r="N43" s="62">
        <v>49221.8</v>
      </c>
      <c r="O43" s="38" t="s">
        <v>128</v>
      </c>
      <c r="P43" s="32"/>
      <c r="Q43" s="32"/>
      <c r="R43"/>
      <c r="S43" s="11"/>
      <c r="T43" s="11"/>
      <c r="U43"/>
      <c r="V43"/>
      <c r="W43" s="11"/>
      <c r="X43"/>
      <c r="Y43"/>
      <c r="Z43"/>
    </row>
    <row r="44" spans="1:26" s="25" customFormat="1" ht="35.25" customHeight="1" x14ac:dyDescent="0.2">
      <c r="A44" s="34" t="s">
        <v>136</v>
      </c>
      <c r="B44" s="38"/>
      <c r="C44" s="67" t="s">
        <v>428</v>
      </c>
      <c r="D44" s="38" t="s">
        <v>137</v>
      </c>
      <c r="E44" s="60">
        <v>42828</v>
      </c>
      <c r="F44" s="60">
        <v>42978</v>
      </c>
      <c r="G44" s="60" t="s">
        <v>13</v>
      </c>
      <c r="H44" s="61" t="s">
        <v>13</v>
      </c>
      <c r="I44" s="61" t="s">
        <v>13</v>
      </c>
      <c r="J44" s="60" t="s">
        <v>13</v>
      </c>
      <c r="K44" s="60" t="s">
        <v>13</v>
      </c>
      <c r="L44" s="60" t="s">
        <v>13</v>
      </c>
      <c r="M44" s="62"/>
      <c r="N44" s="62">
        <v>76454.92</v>
      </c>
      <c r="O44" s="38" t="s">
        <v>128</v>
      </c>
      <c r="P44" s="32"/>
      <c r="Q44" s="32"/>
      <c r="R44"/>
      <c r="S44" s="11"/>
      <c r="T44" s="11"/>
      <c r="U44"/>
      <c r="V44"/>
      <c r="W44" s="11"/>
      <c r="X44"/>
      <c r="Y44"/>
      <c r="Z44"/>
    </row>
    <row r="45" spans="1:26" s="25" customFormat="1" ht="38.25" customHeight="1" x14ac:dyDescent="0.2">
      <c r="A45" s="34" t="s">
        <v>138</v>
      </c>
      <c r="B45" s="38" t="s">
        <v>139</v>
      </c>
      <c r="C45" s="67" t="s">
        <v>429</v>
      </c>
      <c r="D45" s="38" t="s">
        <v>95</v>
      </c>
      <c r="E45" s="60">
        <v>42870</v>
      </c>
      <c r="F45" s="60">
        <v>43076</v>
      </c>
      <c r="G45" s="60" t="s">
        <v>13</v>
      </c>
      <c r="H45" s="61" t="s">
        <v>13</v>
      </c>
      <c r="I45" s="61" t="s">
        <v>13</v>
      </c>
      <c r="J45" s="60" t="s">
        <v>13</v>
      </c>
      <c r="K45" s="60" t="s">
        <v>13</v>
      </c>
      <c r="L45" s="60" t="s">
        <v>13</v>
      </c>
      <c r="M45" s="62"/>
      <c r="N45" s="62">
        <v>105558</v>
      </c>
      <c r="O45" s="38" t="s">
        <v>128</v>
      </c>
      <c r="P45" s="32"/>
      <c r="Q45" s="32"/>
      <c r="R45"/>
      <c r="S45" s="11"/>
      <c r="T45" s="11"/>
      <c r="U45"/>
      <c r="V45"/>
      <c r="W45" s="11"/>
      <c r="X45"/>
      <c r="Y45"/>
      <c r="Z45"/>
    </row>
    <row r="46" spans="1:26" s="23" customFormat="1" ht="36" customHeight="1" x14ac:dyDescent="0.2">
      <c r="A46" s="34" t="s">
        <v>140</v>
      </c>
      <c r="B46" s="34" t="s">
        <v>141</v>
      </c>
      <c r="C46" s="16" t="s">
        <v>430</v>
      </c>
      <c r="D46" s="34" t="s">
        <v>142</v>
      </c>
      <c r="E46" s="17">
        <v>42503</v>
      </c>
      <c r="F46" s="17">
        <v>43190</v>
      </c>
      <c r="G46" s="63"/>
      <c r="H46" s="48"/>
      <c r="I46" s="19" t="s">
        <v>12</v>
      </c>
      <c r="J46" s="19" t="s">
        <v>13</v>
      </c>
      <c r="K46" s="19"/>
      <c r="L46" s="19"/>
      <c r="M46" s="49"/>
      <c r="N46" s="19" t="s">
        <v>143</v>
      </c>
      <c r="O46" s="34" t="s">
        <v>144</v>
      </c>
      <c r="P46" s="32"/>
      <c r="Q46" s="32"/>
      <c r="R46"/>
      <c r="S46" s="11"/>
      <c r="T46" s="11"/>
      <c r="U46"/>
      <c r="V46"/>
      <c r="W46" s="11"/>
      <c r="X46"/>
      <c r="Y46"/>
      <c r="Z46"/>
    </row>
    <row r="47" spans="1:26" s="26" customFormat="1" ht="34.5" customHeight="1" x14ac:dyDescent="0.2">
      <c r="A47" s="34" t="s">
        <v>140</v>
      </c>
      <c r="B47" s="34" t="s">
        <v>145</v>
      </c>
      <c r="C47" s="16" t="s">
        <v>431</v>
      </c>
      <c r="D47" s="34" t="s">
        <v>146</v>
      </c>
      <c r="E47" s="17">
        <v>41426</v>
      </c>
      <c r="F47" s="17">
        <v>43190</v>
      </c>
      <c r="G47" s="47"/>
      <c r="H47" s="48" t="s">
        <v>12</v>
      </c>
      <c r="I47" s="19" t="s">
        <v>12</v>
      </c>
      <c r="J47" s="19" t="s">
        <v>13</v>
      </c>
      <c r="K47" s="19"/>
      <c r="L47" s="19"/>
      <c r="M47" s="49"/>
      <c r="N47" s="64">
        <v>215935</v>
      </c>
      <c r="O47" s="34" t="s">
        <v>144</v>
      </c>
      <c r="P47" s="32"/>
      <c r="Q47" s="32"/>
      <c r="R47"/>
      <c r="S47" s="11"/>
      <c r="T47" s="11"/>
      <c r="U47"/>
      <c r="V47"/>
      <c r="W47" s="11"/>
      <c r="X47"/>
      <c r="Y47"/>
      <c r="Z47"/>
    </row>
    <row r="48" spans="1:26" s="26" customFormat="1" ht="36" customHeight="1" x14ac:dyDescent="0.2">
      <c r="A48" s="34" t="s">
        <v>140</v>
      </c>
      <c r="B48" s="34" t="s">
        <v>147</v>
      </c>
      <c r="C48" s="16" t="s">
        <v>432</v>
      </c>
      <c r="D48" s="34" t="s">
        <v>148</v>
      </c>
      <c r="E48" s="17">
        <v>41758</v>
      </c>
      <c r="F48" s="17">
        <v>43190</v>
      </c>
      <c r="G48" s="47"/>
      <c r="H48" s="48" t="s">
        <v>12</v>
      </c>
      <c r="I48" s="19" t="s">
        <v>12</v>
      </c>
      <c r="J48" s="19" t="s">
        <v>13</v>
      </c>
      <c r="K48" s="19"/>
      <c r="L48" s="19"/>
      <c r="M48" s="49"/>
      <c r="N48" s="64">
        <v>34500</v>
      </c>
      <c r="O48" s="34" t="s">
        <v>144</v>
      </c>
      <c r="P48" s="32"/>
      <c r="Q48" s="32"/>
      <c r="R48"/>
      <c r="S48" s="11"/>
      <c r="T48" s="11"/>
      <c r="U48"/>
      <c r="V48"/>
      <c r="W48" s="11"/>
      <c r="X48"/>
      <c r="Y48"/>
      <c r="Z48"/>
    </row>
    <row r="49" spans="1:26" s="26" customFormat="1" ht="45" x14ac:dyDescent="0.2">
      <c r="A49" s="34" t="s">
        <v>140</v>
      </c>
      <c r="B49" s="34" t="s">
        <v>149</v>
      </c>
      <c r="C49" s="16" t="s">
        <v>433</v>
      </c>
      <c r="D49" s="34" t="s">
        <v>150</v>
      </c>
      <c r="E49" s="17">
        <v>41765</v>
      </c>
      <c r="F49" s="17">
        <v>43190</v>
      </c>
      <c r="G49" s="47"/>
      <c r="H49" s="48" t="s">
        <v>12</v>
      </c>
      <c r="I49" s="19" t="s">
        <v>12</v>
      </c>
      <c r="J49" s="19" t="s">
        <v>13</v>
      </c>
      <c r="K49" s="19"/>
      <c r="L49" s="19"/>
      <c r="M49" s="49"/>
      <c r="N49" s="64">
        <v>82459</v>
      </c>
      <c r="O49" s="34" t="s">
        <v>144</v>
      </c>
      <c r="P49" s="32"/>
      <c r="Q49" s="32"/>
      <c r="R49"/>
      <c r="S49" s="11"/>
      <c r="T49" s="11"/>
      <c r="U49"/>
      <c r="V49"/>
      <c r="W49" s="11"/>
      <c r="X49"/>
      <c r="Y49"/>
      <c r="Z49"/>
    </row>
    <row r="50" spans="1:26" s="26" customFormat="1" ht="30" x14ac:dyDescent="0.2">
      <c r="A50" s="34" t="s">
        <v>140</v>
      </c>
      <c r="B50" s="34" t="s">
        <v>151</v>
      </c>
      <c r="C50" s="16" t="s">
        <v>434</v>
      </c>
      <c r="D50" s="34" t="s">
        <v>150</v>
      </c>
      <c r="E50" s="17">
        <v>41765</v>
      </c>
      <c r="F50" s="17">
        <v>43190</v>
      </c>
      <c r="G50" s="17"/>
      <c r="H50" s="48" t="s">
        <v>12</v>
      </c>
      <c r="I50" s="19" t="s">
        <v>12</v>
      </c>
      <c r="J50" s="19" t="s">
        <v>13</v>
      </c>
      <c r="K50" s="19"/>
      <c r="L50" s="19"/>
      <c r="M50" s="19"/>
      <c r="N50" s="64">
        <v>33600</v>
      </c>
      <c r="O50" s="34" t="s">
        <v>144</v>
      </c>
      <c r="P50" s="32"/>
      <c r="Q50" s="32"/>
      <c r="R50"/>
      <c r="S50" s="11"/>
      <c r="T50" s="11"/>
      <c r="U50"/>
      <c r="V50"/>
      <c r="W50" s="11"/>
      <c r="X50"/>
      <c r="Y50"/>
      <c r="Z50"/>
    </row>
    <row r="51" spans="1:26" s="26" customFormat="1" ht="49.5" customHeight="1" x14ac:dyDescent="0.2">
      <c r="A51" s="34" t="s">
        <v>152</v>
      </c>
      <c r="B51" s="34" t="s">
        <v>153</v>
      </c>
      <c r="C51" s="16" t="s">
        <v>435</v>
      </c>
      <c r="D51" s="34" t="s">
        <v>154</v>
      </c>
      <c r="E51" s="17"/>
      <c r="F51" s="17"/>
      <c r="G51" s="17"/>
      <c r="H51" s="48" t="s">
        <v>12</v>
      </c>
      <c r="I51" s="19" t="s">
        <v>155</v>
      </c>
      <c r="J51" s="19" t="s">
        <v>13</v>
      </c>
      <c r="K51" s="19"/>
      <c r="L51" s="19"/>
      <c r="M51" s="64"/>
      <c r="N51" s="64">
        <v>233778</v>
      </c>
      <c r="O51" s="34" t="s">
        <v>144</v>
      </c>
      <c r="P51" s="32"/>
      <c r="Q51" s="32"/>
      <c r="R51"/>
      <c r="S51" s="11"/>
      <c r="T51" s="11"/>
      <c r="U51"/>
      <c r="V51"/>
      <c r="W51" s="11"/>
      <c r="X51"/>
      <c r="Y51"/>
      <c r="Z51"/>
    </row>
    <row r="52" spans="1:26" s="26" customFormat="1" ht="45" x14ac:dyDescent="0.2">
      <c r="A52" s="34" t="s">
        <v>152</v>
      </c>
      <c r="B52" s="34" t="s">
        <v>156</v>
      </c>
      <c r="C52" s="16" t="s">
        <v>436</v>
      </c>
      <c r="D52" s="24" t="s">
        <v>157</v>
      </c>
      <c r="E52" s="17"/>
      <c r="F52" s="17"/>
      <c r="G52" s="17"/>
      <c r="H52" s="48" t="s">
        <v>12</v>
      </c>
      <c r="I52" s="17" t="s">
        <v>158</v>
      </c>
      <c r="J52" s="19" t="s">
        <v>13</v>
      </c>
      <c r="K52" s="19"/>
      <c r="L52" s="17"/>
      <c r="M52" s="17"/>
      <c r="N52" s="17" t="s">
        <v>159</v>
      </c>
      <c r="O52" s="34" t="s">
        <v>144</v>
      </c>
      <c r="P52" s="32"/>
      <c r="Q52" s="32"/>
      <c r="R52"/>
      <c r="S52" s="11"/>
      <c r="T52" s="11"/>
      <c r="U52"/>
      <c r="V52"/>
      <c r="W52" s="11"/>
      <c r="X52"/>
      <c r="Y52"/>
      <c r="Z52"/>
    </row>
    <row r="53" spans="1:26" s="26" customFormat="1" ht="36" customHeight="1" x14ac:dyDescent="0.2">
      <c r="A53" s="34" t="s">
        <v>160</v>
      </c>
      <c r="B53" s="34" t="s">
        <v>161</v>
      </c>
      <c r="C53" s="16" t="s">
        <v>437</v>
      </c>
      <c r="D53" s="34" t="s">
        <v>162</v>
      </c>
      <c r="E53" s="17">
        <v>42982</v>
      </c>
      <c r="F53" s="17">
        <v>44028</v>
      </c>
      <c r="G53" s="47"/>
      <c r="H53" s="48" t="s">
        <v>12</v>
      </c>
      <c r="I53" s="19" t="s">
        <v>163</v>
      </c>
      <c r="J53" s="19"/>
      <c r="K53" s="19"/>
      <c r="L53" s="19"/>
      <c r="M53" s="49"/>
      <c r="N53" s="64">
        <v>135500</v>
      </c>
      <c r="O53" s="34" t="s">
        <v>144</v>
      </c>
      <c r="P53" s="32"/>
      <c r="Q53" s="32"/>
      <c r="R53"/>
      <c r="S53" s="11"/>
      <c r="T53" s="11"/>
      <c r="U53"/>
      <c r="V53"/>
      <c r="W53" s="11"/>
      <c r="X53"/>
      <c r="Y53"/>
      <c r="Z53"/>
    </row>
    <row r="54" spans="1:26" s="26" customFormat="1" ht="51.75" customHeight="1" x14ac:dyDescent="0.2">
      <c r="A54" s="34" t="s">
        <v>164</v>
      </c>
      <c r="B54" s="34" t="s">
        <v>165</v>
      </c>
      <c r="C54" s="16" t="s">
        <v>438</v>
      </c>
      <c r="D54" s="34" t="s">
        <v>166</v>
      </c>
      <c r="E54" s="17">
        <v>42947</v>
      </c>
      <c r="F54" s="17">
        <v>44028</v>
      </c>
      <c r="G54" s="47"/>
      <c r="H54" s="48" t="s">
        <v>12</v>
      </c>
      <c r="I54" s="19" t="s">
        <v>163</v>
      </c>
      <c r="J54" s="19"/>
      <c r="K54" s="19"/>
      <c r="L54" s="19"/>
      <c r="M54" s="49"/>
      <c r="N54" s="64">
        <v>84006.42</v>
      </c>
      <c r="O54" s="34" t="s">
        <v>144</v>
      </c>
      <c r="P54" s="32"/>
      <c r="Q54" s="32"/>
      <c r="R54"/>
      <c r="S54" s="11"/>
      <c r="T54" s="11"/>
      <c r="U54"/>
      <c r="V54"/>
      <c r="W54" s="11"/>
      <c r="X54"/>
      <c r="Y54"/>
      <c r="Z54"/>
    </row>
    <row r="55" spans="1:26" s="26" customFormat="1" ht="51" customHeight="1" x14ac:dyDescent="0.2">
      <c r="A55" s="34" t="s">
        <v>167</v>
      </c>
      <c r="B55" s="34" t="s">
        <v>165</v>
      </c>
      <c r="C55" s="16" t="s">
        <v>439</v>
      </c>
      <c r="D55" s="34" t="s">
        <v>166</v>
      </c>
      <c r="E55" s="17">
        <v>42947</v>
      </c>
      <c r="F55" s="17">
        <v>44028</v>
      </c>
      <c r="G55" s="47"/>
      <c r="H55" s="48" t="s">
        <v>12</v>
      </c>
      <c r="I55" s="19" t="s">
        <v>163</v>
      </c>
      <c r="J55" s="19"/>
      <c r="K55" s="19"/>
      <c r="L55" s="19"/>
      <c r="M55" s="49"/>
      <c r="N55" s="64">
        <v>145283</v>
      </c>
      <c r="O55" s="34" t="s">
        <v>144</v>
      </c>
      <c r="P55" s="32"/>
      <c r="Q55" s="32"/>
      <c r="R55"/>
      <c r="S55" s="11"/>
      <c r="T55" s="11"/>
      <c r="U55"/>
      <c r="V55"/>
      <c r="W55" s="11"/>
      <c r="X55"/>
      <c r="Y55"/>
      <c r="Z55"/>
    </row>
    <row r="56" spans="1:26" s="26" customFormat="1" ht="53.25" customHeight="1" x14ac:dyDescent="0.2">
      <c r="A56" s="34" t="s">
        <v>168</v>
      </c>
      <c r="B56" s="34" t="s">
        <v>165</v>
      </c>
      <c r="C56" s="16" t="s">
        <v>440</v>
      </c>
      <c r="D56" s="34" t="s">
        <v>166</v>
      </c>
      <c r="E56" s="17">
        <v>42947</v>
      </c>
      <c r="F56" s="17">
        <v>44028</v>
      </c>
      <c r="G56" s="17"/>
      <c r="H56" s="48" t="s">
        <v>12</v>
      </c>
      <c r="I56" s="19" t="s">
        <v>163</v>
      </c>
      <c r="J56" s="19"/>
      <c r="K56" s="19"/>
      <c r="L56" s="19"/>
      <c r="M56" s="19"/>
      <c r="N56" s="64">
        <v>75855.13</v>
      </c>
      <c r="O56" s="34" t="s">
        <v>144</v>
      </c>
      <c r="P56" s="32"/>
      <c r="Q56" s="32"/>
      <c r="R56"/>
      <c r="S56" s="11"/>
      <c r="T56" s="11"/>
      <c r="U56"/>
      <c r="V56"/>
      <c r="W56" s="11"/>
      <c r="X56"/>
      <c r="Y56"/>
      <c r="Z56"/>
    </row>
    <row r="57" spans="1:26" s="26" customFormat="1" ht="51.75" customHeight="1" x14ac:dyDescent="0.2">
      <c r="A57" s="34" t="s">
        <v>169</v>
      </c>
      <c r="B57" s="34" t="s">
        <v>165</v>
      </c>
      <c r="C57" s="16" t="s">
        <v>441</v>
      </c>
      <c r="D57" s="34" t="s">
        <v>166</v>
      </c>
      <c r="E57" s="17">
        <v>42947</v>
      </c>
      <c r="F57" s="17">
        <v>44028</v>
      </c>
      <c r="G57" s="17"/>
      <c r="H57" s="48" t="s">
        <v>12</v>
      </c>
      <c r="I57" s="19" t="s">
        <v>163</v>
      </c>
      <c r="J57" s="19"/>
      <c r="K57" s="19"/>
      <c r="L57" s="19"/>
      <c r="M57" s="64"/>
      <c r="N57" s="64">
        <v>24224.880000000001</v>
      </c>
      <c r="O57" s="34" t="s">
        <v>144</v>
      </c>
      <c r="P57" s="32"/>
      <c r="Q57" s="32"/>
      <c r="R57"/>
      <c r="S57" s="11"/>
      <c r="T57" s="11"/>
      <c r="U57"/>
      <c r="V57"/>
      <c r="W57" s="11"/>
      <c r="X57"/>
      <c r="Y57"/>
      <c r="Z57"/>
    </row>
    <row r="58" spans="1:26" s="26" customFormat="1" ht="36" customHeight="1" x14ac:dyDescent="0.2">
      <c r="A58" s="34" t="s">
        <v>170</v>
      </c>
      <c r="B58" s="34" t="s">
        <v>171</v>
      </c>
      <c r="C58" s="16" t="s">
        <v>442</v>
      </c>
      <c r="D58" s="34" t="s">
        <v>172</v>
      </c>
      <c r="E58" s="17"/>
      <c r="F58" s="19"/>
      <c r="G58" s="17"/>
      <c r="H58" s="18" t="s">
        <v>12</v>
      </c>
      <c r="I58" s="17" t="s">
        <v>12</v>
      </c>
      <c r="J58" s="17"/>
      <c r="K58" s="17"/>
      <c r="L58" s="17"/>
      <c r="M58" s="17"/>
      <c r="N58" s="64">
        <v>39000</v>
      </c>
      <c r="O58" s="34" t="s">
        <v>144</v>
      </c>
      <c r="P58" s="32"/>
      <c r="Q58" s="32"/>
      <c r="R58"/>
      <c r="S58" s="11"/>
      <c r="T58" s="11"/>
      <c r="U58"/>
      <c r="V58"/>
      <c r="W58" s="11"/>
      <c r="X58"/>
      <c r="Y58"/>
      <c r="Z58"/>
    </row>
    <row r="59" spans="1:26" s="26" customFormat="1" ht="50.25" customHeight="1" x14ac:dyDescent="0.2">
      <c r="A59" s="34" t="s">
        <v>173</v>
      </c>
      <c r="B59" s="34" t="s">
        <v>174</v>
      </c>
      <c r="C59" s="16" t="s">
        <v>443</v>
      </c>
      <c r="D59" s="34" t="s">
        <v>162</v>
      </c>
      <c r="E59" s="17">
        <v>43034</v>
      </c>
      <c r="F59" s="17">
        <v>43220</v>
      </c>
      <c r="G59" s="47"/>
      <c r="H59" s="48" t="s">
        <v>12</v>
      </c>
      <c r="I59" s="19" t="s">
        <v>163</v>
      </c>
      <c r="J59" s="19"/>
      <c r="K59" s="19"/>
      <c r="L59" s="19"/>
      <c r="M59" s="49"/>
      <c r="N59" s="64">
        <v>53000</v>
      </c>
      <c r="O59" s="34" t="s">
        <v>144</v>
      </c>
      <c r="P59" s="32"/>
      <c r="Q59" s="32"/>
      <c r="R59"/>
      <c r="S59" s="11"/>
      <c r="T59" s="11"/>
      <c r="U59"/>
      <c r="V59"/>
      <c r="W59" s="11"/>
      <c r="X59"/>
      <c r="Y59"/>
      <c r="Z59"/>
    </row>
    <row r="60" spans="1:26" s="26" customFormat="1" ht="35.25" customHeight="1" x14ac:dyDescent="0.2">
      <c r="A60" s="24" t="s">
        <v>175</v>
      </c>
      <c r="B60" s="24" t="s">
        <v>176</v>
      </c>
      <c r="C60" s="16" t="s">
        <v>444</v>
      </c>
      <c r="D60" s="24" t="s">
        <v>177</v>
      </c>
      <c r="E60" s="17">
        <v>43083</v>
      </c>
      <c r="F60" s="17">
        <v>44408</v>
      </c>
      <c r="G60" s="17"/>
      <c r="H60" s="48" t="s">
        <v>12</v>
      </c>
      <c r="I60" s="19" t="s">
        <v>163</v>
      </c>
      <c r="J60" s="17"/>
      <c r="K60" s="19"/>
      <c r="L60" s="17"/>
      <c r="M60" s="17"/>
      <c r="N60" s="64">
        <v>84800</v>
      </c>
      <c r="O60" s="34" t="s">
        <v>144</v>
      </c>
      <c r="P60" s="32"/>
      <c r="Q60" s="32"/>
      <c r="R60"/>
      <c r="S60" s="11"/>
      <c r="T60" s="11"/>
      <c r="U60"/>
      <c r="V60"/>
      <c r="W60" s="11"/>
      <c r="X60"/>
      <c r="Y60"/>
      <c r="Z60"/>
    </row>
    <row r="61" spans="1:26" s="26" customFormat="1" ht="34.5" customHeight="1" x14ac:dyDescent="0.2">
      <c r="A61" s="24" t="s">
        <v>175</v>
      </c>
      <c r="B61" s="24" t="s">
        <v>178</v>
      </c>
      <c r="C61" s="16" t="s">
        <v>445</v>
      </c>
      <c r="D61" s="24" t="s">
        <v>177</v>
      </c>
      <c r="E61" s="17">
        <v>43083</v>
      </c>
      <c r="F61" s="17">
        <v>45138</v>
      </c>
      <c r="G61" s="17"/>
      <c r="H61" s="48" t="s">
        <v>12</v>
      </c>
      <c r="I61" s="19" t="s">
        <v>163</v>
      </c>
      <c r="J61" s="17"/>
      <c r="K61" s="17"/>
      <c r="L61" s="17"/>
      <c r="M61" s="17"/>
      <c r="N61" s="64">
        <v>101200</v>
      </c>
      <c r="O61" s="34" t="s">
        <v>144</v>
      </c>
      <c r="P61" s="32"/>
      <c r="Q61" s="32"/>
      <c r="R61"/>
      <c r="S61" s="11"/>
      <c r="T61" s="11"/>
      <c r="U61"/>
      <c r="V61"/>
      <c r="W61" s="11"/>
      <c r="X61"/>
      <c r="Y61"/>
      <c r="Z61"/>
    </row>
    <row r="62" spans="1:26" ht="81.75" customHeight="1" x14ac:dyDescent="0.2">
      <c r="A62" s="34" t="s">
        <v>179</v>
      </c>
      <c r="B62" s="34" t="s">
        <v>188</v>
      </c>
      <c r="C62" s="16" t="s">
        <v>446</v>
      </c>
      <c r="D62" s="34" t="s">
        <v>180</v>
      </c>
      <c r="E62" s="17" t="s">
        <v>189</v>
      </c>
      <c r="F62" s="17" t="s">
        <v>189</v>
      </c>
      <c r="G62" s="19" t="s">
        <v>13</v>
      </c>
      <c r="H62" s="19" t="s">
        <v>13</v>
      </c>
      <c r="I62" s="19" t="s">
        <v>13</v>
      </c>
      <c r="J62" s="19" t="s">
        <v>13</v>
      </c>
      <c r="K62" s="19"/>
      <c r="L62" s="19" t="s">
        <v>13</v>
      </c>
      <c r="M62" s="49" t="s">
        <v>181</v>
      </c>
      <c r="N62" s="19" t="s">
        <v>182</v>
      </c>
      <c r="O62" s="34" t="s">
        <v>183</v>
      </c>
      <c r="P62" s="32"/>
      <c r="Q62" s="32"/>
      <c r="R62"/>
      <c r="S62" s="11"/>
      <c r="T62" s="11"/>
      <c r="U62"/>
      <c r="V62"/>
      <c r="W62" s="11"/>
      <c r="X62"/>
      <c r="Y62"/>
      <c r="Z62"/>
    </row>
    <row r="63" spans="1:26" s="31" customFormat="1" ht="35.25" customHeight="1" x14ac:dyDescent="0.2">
      <c r="A63" s="34" t="s">
        <v>190</v>
      </c>
      <c r="B63" s="34" t="s">
        <v>191</v>
      </c>
      <c r="C63" s="16" t="s">
        <v>447</v>
      </c>
      <c r="D63" s="34" t="s">
        <v>79</v>
      </c>
      <c r="E63" s="17">
        <v>42403</v>
      </c>
      <c r="F63" s="17">
        <v>43499</v>
      </c>
      <c r="G63" s="17">
        <v>43466</v>
      </c>
      <c r="H63" s="17" t="s">
        <v>192</v>
      </c>
      <c r="I63" s="17" t="s">
        <v>192</v>
      </c>
      <c r="J63" s="17" t="s">
        <v>192</v>
      </c>
      <c r="K63" s="17" t="s">
        <v>193</v>
      </c>
      <c r="L63" s="17" t="s">
        <v>192</v>
      </c>
      <c r="M63" s="17"/>
      <c r="N63" s="17"/>
      <c r="O63" s="34" t="s">
        <v>194</v>
      </c>
      <c r="P63" s="32"/>
      <c r="Q63" s="32"/>
      <c r="R63"/>
      <c r="S63" s="11"/>
      <c r="T63" s="11"/>
      <c r="U63"/>
      <c r="V63"/>
      <c r="W63" s="11"/>
      <c r="X63"/>
      <c r="Y63"/>
      <c r="Z63"/>
    </row>
    <row r="64" spans="1:26" s="68" customFormat="1" ht="25.5" customHeight="1" x14ac:dyDescent="0.2">
      <c r="A64" s="34" t="s">
        <v>195</v>
      </c>
      <c r="B64" s="34" t="s">
        <v>196</v>
      </c>
      <c r="C64" s="16" t="s">
        <v>448</v>
      </c>
      <c r="D64" s="34" t="s">
        <v>197</v>
      </c>
      <c r="E64" s="70">
        <v>43009</v>
      </c>
      <c r="F64" s="70"/>
      <c r="G64" s="71"/>
      <c r="H64" s="72"/>
      <c r="I64" s="69" t="s">
        <v>12</v>
      </c>
      <c r="J64" s="69" t="s">
        <v>23</v>
      </c>
      <c r="K64" s="69"/>
      <c r="L64" s="69" t="s">
        <v>23</v>
      </c>
      <c r="M64" s="73"/>
      <c r="N64" s="69"/>
      <c r="O64" s="34" t="s">
        <v>77</v>
      </c>
      <c r="P64" s="32"/>
      <c r="Q64" s="32"/>
      <c r="R64"/>
      <c r="S64" s="11"/>
      <c r="T64" s="11"/>
      <c r="U64"/>
      <c r="V64"/>
      <c r="W64" s="11"/>
      <c r="X64"/>
      <c r="Y64"/>
      <c r="Z64"/>
    </row>
    <row r="65" spans="1:26" s="68" customFormat="1" ht="40.5" customHeight="1" x14ac:dyDescent="0.2">
      <c r="A65" s="34" t="s">
        <v>198</v>
      </c>
      <c r="B65" s="34" t="s">
        <v>199</v>
      </c>
      <c r="C65" s="16" t="s">
        <v>450</v>
      </c>
      <c r="D65" s="34" t="s">
        <v>197</v>
      </c>
      <c r="E65" s="70"/>
      <c r="F65" s="70"/>
      <c r="G65" s="71"/>
      <c r="H65" s="72"/>
      <c r="I65" s="69"/>
      <c r="J65" s="69"/>
      <c r="K65" s="69"/>
      <c r="L65" s="69"/>
      <c r="M65" s="73"/>
      <c r="N65" s="74">
        <v>409000</v>
      </c>
      <c r="O65" s="34" t="s">
        <v>77</v>
      </c>
      <c r="P65" s="32"/>
      <c r="Q65" s="32"/>
      <c r="R65"/>
      <c r="S65" s="11"/>
      <c r="T65" s="11"/>
      <c r="U65"/>
      <c r="V65"/>
      <c r="W65" s="11"/>
      <c r="X65"/>
      <c r="Y65"/>
      <c r="Z65"/>
    </row>
    <row r="66" spans="1:26" s="68" customFormat="1" ht="64.5" customHeight="1" x14ac:dyDescent="0.2">
      <c r="A66" s="34" t="s">
        <v>251</v>
      </c>
      <c r="B66" s="34" t="s">
        <v>252</v>
      </c>
      <c r="C66" s="16" t="s">
        <v>449</v>
      </c>
      <c r="D66" s="34" t="s">
        <v>200</v>
      </c>
      <c r="E66" s="17">
        <v>43206</v>
      </c>
      <c r="F66" s="17">
        <v>43216</v>
      </c>
      <c r="G66" s="70"/>
      <c r="H66" s="91" t="s">
        <v>12</v>
      </c>
      <c r="I66" s="70" t="s">
        <v>12</v>
      </c>
      <c r="J66" s="70" t="s">
        <v>12</v>
      </c>
      <c r="K66" s="70" t="s">
        <v>13</v>
      </c>
      <c r="L66" s="70" t="s">
        <v>13</v>
      </c>
      <c r="M66" s="74">
        <v>50000</v>
      </c>
      <c r="N66" s="74">
        <v>10000</v>
      </c>
      <c r="O66" s="34" t="s">
        <v>77</v>
      </c>
      <c r="P66" s="32"/>
      <c r="Q66" s="32"/>
      <c r="R66"/>
      <c r="S66" s="11"/>
      <c r="T66" s="11"/>
      <c r="U66"/>
      <c r="V66"/>
      <c r="W66" s="11"/>
      <c r="X66"/>
      <c r="Y66"/>
      <c r="Z66"/>
    </row>
    <row r="67" spans="1:26" s="68" customFormat="1" ht="36.75" customHeight="1" x14ac:dyDescent="0.2">
      <c r="A67" s="34" t="s">
        <v>201</v>
      </c>
      <c r="B67" s="34" t="s">
        <v>202</v>
      </c>
      <c r="C67" s="16" t="s">
        <v>451</v>
      </c>
      <c r="D67" s="34" t="s">
        <v>203</v>
      </c>
      <c r="E67" s="76">
        <v>43164</v>
      </c>
      <c r="F67" s="76"/>
      <c r="G67" s="76"/>
      <c r="H67" s="75"/>
      <c r="I67" s="75"/>
      <c r="J67" s="75"/>
      <c r="K67" s="75"/>
      <c r="L67" s="75"/>
      <c r="M67" s="77"/>
      <c r="N67" s="77">
        <v>45000</v>
      </c>
      <c r="O67" s="34" t="s">
        <v>77</v>
      </c>
      <c r="P67" s="32"/>
      <c r="Q67" s="32"/>
      <c r="R67"/>
      <c r="S67" s="11"/>
      <c r="T67" s="11"/>
      <c r="U67"/>
      <c r="V67"/>
      <c r="W67" s="11"/>
      <c r="X67"/>
      <c r="Y67"/>
      <c r="Z67"/>
    </row>
    <row r="68" spans="1:26" s="68" customFormat="1" ht="25.5" customHeight="1" x14ac:dyDescent="0.2">
      <c r="A68" s="34" t="s">
        <v>204</v>
      </c>
      <c r="B68" s="34" t="s">
        <v>205</v>
      </c>
      <c r="C68" s="16" t="s">
        <v>452</v>
      </c>
      <c r="D68" s="34" t="s">
        <v>206</v>
      </c>
      <c r="E68" s="76" t="s">
        <v>207</v>
      </c>
      <c r="F68" s="76"/>
      <c r="G68" s="76" t="s">
        <v>208</v>
      </c>
      <c r="H68" s="78"/>
      <c r="I68" s="76"/>
      <c r="J68" s="76"/>
      <c r="K68" s="76"/>
      <c r="L68" s="76"/>
      <c r="M68" s="76"/>
      <c r="N68" s="76"/>
      <c r="O68" s="34" t="s">
        <v>77</v>
      </c>
      <c r="P68" s="32"/>
      <c r="Q68" s="32"/>
      <c r="R68"/>
      <c r="S68" s="11"/>
      <c r="T68" s="11"/>
      <c r="U68"/>
      <c r="V68"/>
      <c r="W68" s="11"/>
      <c r="X68"/>
      <c r="Y68"/>
      <c r="Z68"/>
    </row>
    <row r="69" spans="1:26" s="68" customFormat="1" ht="36" customHeight="1" x14ac:dyDescent="0.2">
      <c r="A69" s="34" t="s">
        <v>209</v>
      </c>
      <c r="B69" s="34" t="s">
        <v>210</v>
      </c>
      <c r="C69" s="16" t="s">
        <v>453</v>
      </c>
      <c r="D69" s="34" t="s">
        <v>211</v>
      </c>
      <c r="E69" s="76">
        <v>43160</v>
      </c>
      <c r="F69" s="76">
        <v>43220</v>
      </c>
      <c r="G69" s="76" t="s">
        <v>212</v>
      </c>
      <c r="H69" s="76"/>
      <c r="I69" s="76" t="s">
        <v>12</v>
      </c>
      <c r="J69" s="76" t="s">
        <v>213</v>
      </c>
      <c r="K69" s="79">
        <v>6</v>
      </c>
      <c r="L69" s="76" t="s">
        <v>12</v>
      </c>
      <c r="M69" s="80"/>
      <c r="N69" s="80">
        <v>190000</v>
      </c>
      <c r="O69" s="34" t="s">
        <v>77</v>
      </c>
      <c r="P69" s="32"/>
      <c r="Q69" s="32"/>
      <c r="R69"/>
      <c r="S69" s="11"/>
      <c r="T69" s="11"/>
      <c r="U69"/>
      <c r="V69"/>
      <c r="W69" s="11"/>
      <c r="X69"/>
      <c r="Y69"/>
      <c r="Z69"/>
    </row>
    <row r="70" spans="1:26" s="68" customFormat="1" ht="45" x14ac:dyDescent="0.2">
      <c r="A70" s="34" t="s">
        <v>214</v>
      </c>
      <c r="B70" s="34" t="s">
        <v>215</v>
      </c>
      <c r="C70" s="16" t="s">
        <v>454</v>
      </c>
      <c r="D70" s="34" t="s">
        <v>197</v>
      </c>
      <c r="E70" s="76">
        <v>42979</v>
      </c>
      <c r="F70" s="76" t="s">
        <v>216</v>
      </c>
      <c r="G70" s="76" t="s">
        <v>208</v>
      </c>
      <c r="H70" s="78"/>
      <c r="I70" s="76" t="s">
        <v>217</v>
      </c>
      <c r="J70" s="76" t="s">
        <v>213</v>
      </c>
      <c r="K70" s="76"/>
      <c r="L70" s="76" t="s">
        <v>218</v>
      </c>
      <c r="M70" s="76" t="s">
        <v>219</v>
      </c>
      <c r="N70" s="77">
        <v>180000</v>
      </c>
      <c r="O70" s="34" t="s">
        <v>220</v>
      </c>
      <c r="P70" s="32"/>
      <c r="Q70" s="32"/>
      <c r="R70"/>
      <c r="S70" s="11"/>
      <c r="T70" s="11"/>
      <c r="U70"/>
      <c r="V70"/>
      <c r="W70" s="11"/>
      <c r="X70"/>
      <c r="Y70"/>
      <c r="Z70"/>
    </row>
    <row r="71" spans="1:26" s="68" customFormat="1" ht="37.5" customHeight="1" x14ac:dyDescent="0.2">
      <c r="A71" s="34" t="s">
        <v>223</v>
      </c>
      <c r="B71" s="34" t="s">
        <v>221</v>
      </c>
      <c r="C71" s="16" t="s">
        <v>455</v>
      </c>
      <c r="D71" s="34" t="s">
        <v>222</v>
      </c>
      <c r="E71" s="81">
        <v>43170</v>
      </c>
      <c r="F71" s="81">
        <v>43190</v>
      </c>
      <c r="G71" s="81" t="s">
        <v>208</v>
      </c>
      <c r="H71" s="82"/>
      <c r="I71" s="81" t="s">
        <v>12</v>
      </c>
      <c r="J71" s="81" t="s">
        <v>12</v>
      </c>
      <c r="K71" s="81" t="s">
        <v>12</v>
      </c>
      <c r="L71" s="81" t="s">
        <v>12</v>
      </c>
      <c r="M71" s="81"/>
      <c r="N71" s="83">
        <v>10000</v>
      </c>
      <c r="O71" s="34" t="s">
        <v>77</v>
      </c>
      <c r="P71" s="32"/>
      <c r="Q71" s="32"/>
      <c r="R71"/>
      <c r="S71" s="11"/>
      <c r="T71" s="11"/>
      <c r="U71"/>
      <c r="V71"/>
      <c r="W71" s="11"/>
      <c r="X71"/>
      <c r="Y71"/>
      <c r="Z71"/>
    </row>
    <row r="72" spans="1:26" s="68" customFormat="1" ht="29.25" customHeight="1" x14ac:dyDescent="0.2">
      <c r="A72" s="34" t="s">
        <v>224</v>
      </c>
      <c r="B72" s="34" t="s">
        <v>225</v>
      </c>
      <c r="C72" s="16" t="s">
        <v>456</v>
      </c>
      <c r="D72" s="34" t="s">
        <v>207</v>
      </c>
      <c r="E72" s="84">
        <v>43164</v>
      </c>
      <c r="F72" s="84">
        <v>43190</v>
      </c>
      <c r="G72" s="84" t="s">
        <v>208</v>
      </c>
      <c r="H72" s="85"/>
      <c r="I72" s="84" t="s">
        <v>12</v>
      </c>
      <c r="J72" s="84" t="s">
        <v>12</v>
      </c>
      <c r="K72" s="86" t="s">
        <v>12</v>
      </c>
      <c r="L72" s="84" t="s">
        <v>12</v>
      </c>
      <c r="M72" s="84"/>
      <c r="N72" s="84"/>
      <c r="O72" s="34" t="s">
        <v>77</v>
      </c>
      <c r="P72" s="32"/>
      <c r="Q72" s="32"/>
      <c r="R72"/>
      <c r="S72" s="11"/>
      <c r="T72" s="11"/>
      <c r="U72"/>
      <c r="V72"/>
      <c r="W72" s="11"/>
      <c r="X72"/>
      <c r="Y72"/>
      <c r="Z72"/>
    </row>
    <row r="73" spans="1:26" s="68" customFormat="1" ht="30" customHeight="1" x14ac:dyDescent="0.2">
      <c r="A73" s="34" t="s">
        <v>226</v>
      </c>
      <c r="B73" s="34" t="s">
        <v>227</v>
      </c>
      <c r="C73" s="16" t="s">
        <v>458</v>
      </c>
      <c r="D73" s="34" t="s">
        <v>228</v>
      </c>
      <c r="E73" s="84">
        <v>43164</v>
      </c>
      <c r="F73" s="84">
        <v>43190</v>
      </c>
      <c r="G73" s="84" t="s">
        <v>208</v>
      </c>
      <c r="H73" s="85"/>
      <c r="I73" s="84" t="s">
        <v>12</v>
      </c>
      <c r="J73" s="84" t="s">
        <v>12</v>
      </c>
      <c r="K73" s="84"/>
      <c r="L73" s="84"/>
      <c r="M73" s="84"/>
      <c r="N73" s="84" t="s">
        <v>229</v>
      </c>
      <c r="O73" s="34" t="s">
        <v>230</v>
      </c>
      <c r="P73" s="32"/>
      <c r="Q73" s="32"/>
      <c r="R73"/>
      <c r="S73" s="11"/>
      <c r="T73" s="11"/>
      <c r="U73"/>
      <c r="V73"/>
      <c r="W73" s="11"/>
      <c r="X73"/>
      <c r="Y73"/>
      <c r="Z73"/>
    </row>
    <row r="74" spans="1:26" s="68" customFormat="1" ht="30" customHeight="1" x14ac:dyDescent="0.2">
      <c r="A74" s="34" t="s">
        <v>231</v>
      </c>
      <c r="B74" s="34" t="s">
        <v>232</v>
      </c>
      <c r="C74" s="16" t="s">
        <v>457</v>
      </c>
      <c r="D74" s="34" t="s">
        <v>233</v>
      </c>
      <c r="E74" s="84">
        <v>43152</v>
      </c>
      <c r="F74" s="84">
        <v>43190</v>
      </c>
      <c r="G74" s="84" t="s">
        <v>208</v>
      </c>
      <c r="H74" s="84"/>
      <c r="I74" s="85" t="s">
        <v>213</v>
      </c>
      <c r="J74" s="84" t="s">
        <v>12</v>
      </c>
      <c r="K74" s="84" t="s">
        <v>12</v>
      </c>
      <c r="L74" s="84" t="s">
        <v>23</v>
      </c>
      <c r="M74" s="84"/>
      <c r="N74" s="87" t="s">
        <v>234</v>
      </c>
      <c r="O74" s="34" t="s">
        <v>77</v>
      </c>
      <c r="P74" s="32"/>
      <c r="Q74" s="32"/>
      <c r="R74"/>
      <c r="S74" s="11"/>
      <c r="T74" s="11"/>
      <c r="U74"/>
      <c r="V74"/>
      <c r="W74" s="11"/>
      <c r="X74"/>
      <c r="Y74"/>
      <c r="Z74"/>
    </row>
    <row r="75" spans="1:26" s="68" customFormat="1" ht="30" x14ac:dyDescent="0.2">
      <c r="A75" s="34" t="s">
        <v>235</v>
      </c>
      <c r="B75" s="34" t="s">
        <v>236</v>
      </c>
      <c r="C75" s="16" t="s">
        <v>459</v>
      </c>
      <c r="D75" s="34" t="s">
        <v>237</v>
      </c>
      <c r="E75" s="84">
        <v>43140</v>
      </c>
      <c r="F75" s="84">
        <v>43205</v>
      </c>
      <c r="G75" s="84" t="s">
        <v>208</v>
      </c>
      <c r="H75" s="84"/>
      <c r="I75" s="84"/>
      <c r="J75" s="84"/>
      <c r="K75" s="84"/>
      <c r="L75" s="84"/>
      <c r="M75" s="87"/>
      <c r="N75" s="84"/>
      <c r="O75" s="34" t="s">
        <v>77</v>
      </c>
      <c r="P75" s="32"/>
      <c r="Q75" s="32"/>
      <c r="R75"/>
      <c r="S75" s="11"/>
      <c r="T75" s="11"/>
      <c r="U75"/>
      <c r="V75"/>
      <c r="W75" s="11"/>
      <c r="X75"/>
      <c r="Y75"/>
      <c r="Z75"/>
    </row>
    <row r="76" spans="1:26" s="68" customFormat="1" ht="33" customHeight="1" x14ac:dyDescent="0.2">
      <c r="A76" s="34" t="s">
        <v>238</v>
      </c>
      <c r="B76" s="34" t="s">
        <v>242</v>
      </c>
      <c r="C76" s="16" t="s">
        <v>460</v>
      </c>
      <c r="D76" s="34" t="s">
        <v>239</v>
      </c>
      <c r="E76" s="84">
        <v>43040</v>
      </c>
      <c r="F76" s="84">
        <v>43213</v>
      </c>
      <c r="G76" s="84" t="s">
        <v>208</v>
      </c>
      <c r="H76" s="84" t="s">
        <v>12</v>
      </c>
      <c r="I76" s="84" t="s">
        <v>12</v>
      </c>
      <c r="J76" s="84" t="s">
        <v>12</v>
      </c>
      <c r="K76" s="84" t="s">
        <v>12</v>
      </c>
      <c r="L76" s="84" t="s">
        <v>12</v>
      </c>
      <c r="M76" s="87" t="s">
        <v>13</v>
      </c>
      <c r="N76" s="84" t="s">
        <v>240</v>
      </c>
      <c r="O76" s="34" t="s">
        <v>241</v>
      </c>
      <c r="P76" s="32"/>
      <c r="Q76" s="32"/>
      <c r="R76"/>
      <c r="S76" s="11"/>
      <c r="T76" s="11"/>
      <c r="U76"/>
      <c r="V76"/>
      <c r="W76" s="11"/>
      <c r="X76"/>
      <c r="Y76"/>
      <c r="Z76"/>
    </row>
    <row r="77" spans="1:26" s="68" customFormat="1" ht="37.5" customHeight="1" x14ac:dyDescent="0.2">
      <c r="A77" s="34" t="s">
        <v>243</v>
      </c>
      <c r="B77" s="34" t="s">
        <v>244</v>
      </c>
      <c r="C77" s="16" t="s">
        <v>461</v>
      </c>
      <c r="D77" s="34" t="s">
        <v>197</v>
      </c>
      <c r="E77" s="84">
        <v>43009</v>
      </c>
      <c r="F77" s="84" t="s">
        <v>216</v>
      </c>
      <c r="G77" s="84" t="s">
        <v>208</v>
      </c>
      <c r="H77" s="84"/>
      <c r="I77" s="84" t="s">
        <v>217</v>
      </c>
      <c r="J77" s="84" t="s">
        <v>12</v>
      </c>
      <c r="K77" s="84" t="s">
        <v>12</v>
      </c>
      <c r="L77" s="84" t="s">
        <v>12</v>
      </c>
      <c r="M77" s="87"/>
      <c r="N77" s="88">
        <v>410000</v>
      </c>
      <c r="O77" s="34" t="s">
        <v>77</v>
      </c>
      <c r="P77" s="32"/>
      <c r="Q77" s="32"/>
      <c r="R77"/>
      <c r="S77" s="11"/>
      <c r="T77" s="11"/>
      <c r="U77"/>
      <c r="V77"/>
      <c r="W77" s="11"/>
      <c r="X77"/>
      <c r="Y77"/>
      <c r="Z77"/>
    </row>
    <row r="78" spans="1:26" s="89" customFormat="1" ht="37.5" customHeight="1" x14ac:dyDescent="0.2">
      <c r="A78" s="34" t="s">
        <v>245</v>
      </c>
      <c r="B78" s="34" t="s">
        <v>246</v>
      </c>
      <c r="C78" s="16" t="s">
        <v>462</v>
      </c>
      <c r="D78" s="34" t="s">
        <v>247</v>
      </c>
      <c r="E78" s="70">
        <v>43205</v>
      </c>
      <c r="F78" s="70">
        <v>43209</v>
      </c>
      <c r="G78" s="71"/>
      <c r="H78" s="72" t="s">
        <v>12</v>
      </c>
      <c r="I78" s="69" t="s">
        <v>12</v>
      </c>
      <c r="J78" s="69" t="s">
        <v>12</v>
      </c>
      <c r="K78" s="69" t="s">
        <v>13</v>
      </c>
      <c r="L78" s="69" t="s">
        <v>13</v>
      </c>
      <c r="M78" s="73">
        <v>20000</v>
      </c>
      <c r="N78" s="74">
        <v>7000</v>
      </c>
      <c r="O78" s="34" t="s">
        <v>77</v>
      </c>
      <c r="P78" s="32"/>
      <c r="Q78" s="32"/>
      <c r="R78"/>
      <c r="S78" s="11"/>
      <c r="T78" s="11"/>
      <c r="U78"/>
      <c r="V78"/>
      <c r="W78" s="11"/>
      <c r="X78"/>
      <c r="Y78"/>
      <c r="Z78"/>
    </row>
    <row r="79" spans="1:26" s="89" customFormat="1" ht="37.5" customHeight="1" x14ac:dyDescent="0.2">
      <c r="A79" s="34" t="s">
        <v>248</v>
      </c>
      <c r="B79" s="34" t="s">
        <v>249</v>
      </c>
      <c r="C79" s="16" t="s">
        <v>463</v>
      </c>
      <c r="D79" s="34" t="s">
        <v>250</v>
      </c>
      <c r="E79" s="70">
        <v>43213</v>
      </c>
      <c r="F79" s="70">
        <v>43215</v>
      </c>
      <c r="G79" s="71"/>
      <c r="H79" s="72" t="s">
        <v>12</v>
      </c>
      <c r="I79" s="69" t="s">
        <v>12</v>
      </c>
      <c r="J79" s="69" t="s">
        <v>12</v>
      </c>
      <c r="K79" s="69" t="s">
        <v>13</v>
      </c>
      <c r="L79" s="69" t="s">
        <v>13</v>
      </c>
      <c r="M79" s="73">
        <v>25000</v>
      </c>
      <c r="N79" s="74">
        <v>6000</v>
      </c>
      <c r="O79" s="34" t="s">
        <v>77</v>
      </c>
      <c r="P79" s="32"/>
      <c r="Q79" s="32"/>
      <c r="R79"/>
      <c r="S79" s="11"/>
      <c r="T79" s="11"/>
      <c r="U79"/>
      <c r="V79"/>
      <c r="W79" s="11"/>
      <c r="X79"/>
      <c r="Y79"/>
      <c r="Z79"/>
    </row>
    <row r="80" spans="1:26" s="90" customFormat="1" ht="37.5" customHeight="1" x14ac:dyDescent="0.2">
      <c r="A80" s="34" t="s">
        <v>253</v>
      </c>
      <c r="B80" s="34" t="s">
        <v>254</v>
      </c>
      <c r="C80" s="16" t="s">
        <v>464</v>
      </c>
      <c r="D80" s="34" t="s">
        <v>255</v>
      </c>
      <c r="E80" s="70">
        <v>43235</v>
      </c>
      <c r="F80" s="70"/>
      <c r="G80" s="71"/>
      <c r="H80" s="72" t="s">
        <v>12</v>
      </c>
      <c r="I80" s="69" t="s">
        <v>12</v>
      </c>
      <c r="J80" s="69" t="s">
        <v>13</v>
      </c>
      <c r="K80" s="69" t="s">
        <v>13</v>
      </c>
      <c r="L80" s="69" t="s">
        <v>13</v>
      </c>
      <c r="M80" s="73"/>
      <c r="N80" s="74">
        <v>20000</v>
      </c>
      <c r="O80" s="34" t="s">
        <v>74</v>
      </c>
      <c r="P80" s="32"/>
      <c r="Q80" s="32"/>
      <c r="R80"/>
      <c r="S80" s="11"/>
      <c r="T80" s="11"/>
      <c r="U80"/>
      <c r="V80"/>
      <c r="W80" s="11"/>
      <c r="X80"/>
      <c r="Y80"/>
      <c r="Z80"/>
    </row>
    <row r="81" spans="1:26" s="89" customFormat="1" ht="37.5" customHeight="1" x14ac:dyDescent="0.2">
      <c r="A81" s="34" t="s">
        <v>256</v>
      </c>
      <c r="B81" s="34" t="s">
        <v>257</v>
      </c>
      <c r="C81" s="16" t="s">
        <v>465</v>
      </c>
      <c r="D81" s="34" t="s">
        <v>258</v>
      </c>
      <c r="E81" s="70">
        <v>43241</v>
      </c>
      <c r="F81" s="70"/>
      <c r="G81" s="71"/>
      <c r="H81" s="72" t="s">
        <v>12</v>
      </c>
      <c r="I81" s="69" t="s">
        <v>12</v>
      </c>
      <c r="J81" s="69" t="s">
        <v>12</v>
      </c>
      <c r="K81" s="69" t="s">
        <v>13</v>
      </c>
      <c r="L81" s="69" t="s">
        <v>13</v>
      </c>
      <c r="M81" s="73">
        <v>36400</v>
      </c>
      <c r="N81" s="74">
        <v>36400</v>
      </c>
      <c r="O81" s="69" t="s">
        <v>17</v>
      </c>
      <c r="P81" s="32"/>
      <c r="Q81" s="32"/>
      <c r="R81"/>
      <c r="S81" s="11"/>
      <c r="T81" s="11"/>
      <c r="U81"/>
      <c r="V81"/>
      <c r="W81" s="11"/>
      <c r="X81"/>
      <c r="Y81"/>
      <c r="Z81"/>
    </row>
    <row r="82" spans="1:26" s="93" customFormat="1" ht="37.5" customHeight="1" x14ac:dyDescent="0.2">
      <c r="A82" s="33" t="s">
        <v>259</v>
      </c>
      <c r="B82" s="34" t="s">
        <v>342</v>
      </c>
      <c r="C82" s="94" t="s">
        <v>466</v>
      </c>
      <c r="D82" s="75" t="s">
        <v>95</v>
      </c>
      <c r="E82" s="76">
        <v>42898</v>
      </c>
      <c r="F82" s="76">
        <v>43018</v>
      </c>
      <c r="G82" s="76"/>
      <c r="H82" s="78"/>
      <c r="I82" s="76"/>
      <c r="J82" s="76"/>
      <c r="K82" s="76"/>
      <c r="L82" s="76"/>
      <c r="M82" s="76"/>
      <c r="N82" s="95">
        <v>7059</v>
      </c>
      <c r="O82" s="69" t="s">
        <v>128</v>
      </c>
      <c r="P82" s="32"/>
      <c r="Q82" s="32"/>
      <c r="R82"/>
      <c r="S82" s="11"/>
      <c r="T82" s="11"/>
      <c r="U82"/>
      <c r="V82"/>
      <c r="W82" s="11"/>
      <c r="X82"/>
      <c r="Y82"/>
      <c r="Z82"/>
    </row>
    <row r="83" spans="1:26" s="93" customFormat="1" ht="37.5" customHeight="1" x14ac:dyDescent="0.2">
      <c r="A83" s="33" t="s">
        <v>260</v>
      </c>
      <c r="B83" s="34" t="s">
        <v>342</v>
      </c>
      <c r="C83" s="94" t="s">
        <v>467</v>
      </c>
      <c r="D83" s="75" t="s">
        <v>261</v>
      </c>
      <c r="E83" s="76">
        <v>42899</v>
      </c>
      <c r="F83" s="75"/>
      <c r="G83" s="76"/>
      <c r="H83" s="78"/>
      <c r="I83" s="76"/>
      <c r="J83" s="76"/>
      <c r="K83" s="76"/>
      <c r="L83" s="76"/>
      <c r="M83" s="76"/>
      <c r="N83" s="95">
        <v>19150</v>
      </c>
      <c r="O83" s="69" t="s">
        <v>128</v>
      </c>
      <c r="P83" s="32"/>
      <c r="Q83" s="32"/>
      <c r="R83"/>
      <c r="S83" s="11"/>
      <c r="T83" s="11"/>
      <c r="U83"/>
      <c r="V83"/>
      <c r="W83" s="11"/>
      <c r="X83"/>
      <c r="Y83"/>
      <c r="Z83"/>
    </row>
    <row r="84" spans="1:26" s="93" customFormat="1" ht="37.5" customHeight="1" x14ac:dyDescent="0.2">
      <c r="A84" s="33" t="s">
        <v>262</v>
      </c>
      <c r="B84" s="34" t="s">
        <v>343</v>
      </c>
      <c r="C84" s="94" t="s">
        <v>468</v>
      </c>
      <c r="D84" s="75" t="s">
        <v>263</v>
      </c>
      <c r="E84" s="76">
        <v>42927</v>
      </c>
      <c r="F84" s="76">
        <v>43008</v>
      </c>
      <c r="G84" s="76"/>
      <c r="H84" s="78"/>
      <c r="I84" s="76"/>
      <c r="J84" s="76"/>
      <c r="K84" s="76"/>
      <c r="L84" s="76"/>
      <c r="M84" s="76"/>
      <c r="N84" s="95">
        <v>9570</v>
      </c>
      <c r="O84" s="69" t="s">
        <v>128</v>
      </c>
      <c r="P84" s="32"/>
      <c r="Q84" s="32"/>
      <c r="R84"/>
      <c r="S84" s="11"/>
      <c r="T84" s="11"/>
      <c r="U84"/>
      <c r="V84"/>
      <c r="W84" s="11"/>
      <c r="X84"/>
      <c r="Y84"/>
      <c r="Z84"/>
    </row>
    <row r="85" spans="1:26" s="93" customFormat="1" ht="37.5" customHeight="1" x14ac:dyDescent="0.2">
      <c r="A85" s="33" t="s">
        <v>264</v>
      </c>
      <c r="B85" s="34" t="s">
        <v>344</v>
      </c>
      <c r="C85" s="94" t="s">
        <v>469</v>
      </c>
      <c r="D85" s="75" t="s">
        <v>265</v>
      </c>
      <c r="E85" s="76">
        <v>42935</v>
      </c>
      <c r="F85" s="76">
        <v>43039</v>
      </c>
      <c r="G85" s="76"/>
      <c r="H85" s="78"/>
      <c r="I85" s="76"/>
      <c r="J85" s="76"/>
      <c r="K85" s="75"/>
      <c r="L85" s="76"/>
      <c r="M85" s="96"/>
      <c r="N85" s="95">
        <v>6029</v>
      </c>
      <c r="O85" s="69" t="s">
        <v>128</v>
      </c>
      <c r="P85" s="32"/>
      <c r="Q85" s="32"/>
      <c r="R85"/>
      <c r="S85" s="11"/>
      <c r="T85" s="11"/>
      <c r="U85"/>
      <c r="V85"/>
      <c r="W85" s="11"/>
      <c r="X85"/>
      <c r="Y85"/>
      <c r="Z85"/>
    </row>
    <row r="86" spans="1:26" s="93" customFormat="1" ht="37.5" customHeight="1" x14ac:dyDescent="0.2">
      <c r="A86" s="33" t="s">
        <v>266</v>
      </c>
      <c r="B86" s="34" t="s">
        <v>345</v>
      </c>
      <c r="C86" s="94" t="s">
        <v>470</v>
      </c>
      <c r="D86" s="75" t="s">
        <v>265</v>
      </c>
      <c r="E86" s="76">
        <v>42940</v>
      </c>
      <c r="F86" s="76">
        <v>43004</v>
      </c>
      <c r="G86" s="76"/>
      <c r="H86" s="76"/>
      <c r="I86" s="76"/>
      <c r="J86" s="76"/>
      <c r="K86" s="76"/>
      <c r="L86" s="76"/>
      <c r="M86" s="97"/>
      <c r="N86" s="95">
        <v>12085</v>
      </c>
      <c r="O86" s="69" t="s">
        <v>128</v>
      </c>
      <c r="P86" s="32"/>
      <c r="Q86" s="32"/>
      <c r="R86"/>
      <c r="S86" s="11"/>
      <c r="T86" s="11"/>
      <c r="U86"/>
      <c r="V86"/>
      <c r="W86" s="11"/>
      <c r="X86"/>
      <c r="Y86"/>
      <c r="Z86"/>
    </row>
    <row r="87" spans="1:26" s="93" customFormat="1" ht="37.5" customHeight="1" x14ac:dyDescent="0.2">
      <c r="A87" s="33" t="s">
        <v>267</v>
      </c>
      <c r="B87" s="34" t="s">
        <v>346</v>
      </c>
      <c r="C87" s="94" t="s">
        <v>471</v>
      </c>
      <c r="D87" s="75" t="s">
        <v>268</v>
      </c>
      <c r="E87" s="76">
        <v>42944</v>
      </c>
      <c r="F87" s="76">
        <v>43122</v>
      </c>
      <c r="G87" s="76"/>
      <c r="H87" s="78"/>
      <c r="I87" s="76"/>
      <c r="J87" s="76"/>
      <c r="K87" s="76"/>
      <c r="L87" s="76"/>
      <c r="M87" s="76"/>
      <c r="N87" s="95">
        <v>7020</v>
      </c>
      <c r="O87" s="69" t="s">
        <v>128</v>
      </c>
      <c r="P87" s="32"/>
      <c r="Q87" s="32"/>
      <c r="R87"/>
      <c r="S87" s="11"/>
      <c r="T87" s="11"/>
      <c r="U87"/>
      <c r="V87"/>
      <c r="W87" s="11"/>
      <c r="X87"/>
      <c r="Y87"/>
      <c r="Z87"/>
    </row>
    <row r="88" spans="1:26" s="93" customFormat="1" ht="37.5" customHeight="1" x14ac:dyDescent="0.2">
      <c r="A88" s="33" t="s">
        <v>269</v>
      </c>
      <c r="B88" s="34" t="s">
        <v>347</v>
      </c>
      <c r="C88" s="94" t="s">
        <v>472</v>
      </c>
      <c r="D88" s="75" t="s">
        <v>270</v>
      </c>
      <c r="E88" s="76">
        <v>42962</v>
      </c>
      <c r="F88" s="76">
        <v>42996</v>
      </c>
      <c r="G88" s="76"/>
      <c r="H88" s="78"/>
      <c r="I88" s="76"/>
      <c r="J88" s="76"/>
      <c r="K88" s="76"/>
      <c r="L88" s="76"/>
      <c r="M88" s="76"/>
      <c r="N88" s="95">
        <v>8263</v>
      </c>
      <c r="O88" s="69" t="s">
        <v>128</v>
      </c>
      <c r="P88" s="32"/>
      <c r="Q88" s="32"/>
      <c r="R88"/>
      <c r="S88" s="11"/>
      <c r="T88" s="11"/>
      <c r="U88"/>
      <c r="V88"/>
      <c r="W88" s="11"/>
      <c r="X88"/>
      <c r="Y88"/>
      <c r="Z88"/>
    </row>
    <row r="89" spans="1:26" s="93" customFormat="1" ht="37.5" customHeight="1" x14ac:dyDescent="0.2">
      <c r="A89" s="33" t="s">
        <v>271</v>
      </c>
      <c r="B89" s="34" t="s">
        <v>348</v>
      </c>
      <c r="C89" s="94" t="s">
        <v>473</v>
      </c>
      <c r="D89" s="75" t="s">
        <v>265</v>
      </c>
      <c r="E89" s="81">
        <v>42963</v>
      </c>
      <c r="F89" s="81">
        <v>42977</v>
      </c>
      <c r="G89" s="81"/>
      <c r="H89" s="82"/>
      <c r="I89" s="81"/>
      <c r="J89" s="81"/>
      <c r="K89" s="98"/>
      <c r="L89" s="81"/>
      <c r="M89" s="81"/>
      <c r="N89" s="99">
        <v>8510</v>
      </c>
      <c r="O89" s="69" t="s">
        <v>128</v>
      </c>
      <c r="P89" s="32"/>
      <c r="Q89" s="32"/>
      <c r="R89"/>
      <c r="S89" s="11"/>
      <c r="T89" s="11"/>
      <c r="U89"/>
      <c r="V89"/>
      <c r="W89" s="11"/>
      <c r="X89"/>
      <c r="Y89"/>
      <c r="Z89"/>
    </row>
    <row r="90" spans="1:26" s="93" customFormat="1" ht="37.5" customHeight="1" x14ac:dyDescent="0.2">
      <c r="A90" s="35" t="s">
        <v>272</v>
      </c>
      <c r="B90" s="34" t="s">
        <v>349</v>
      </c>
      <c r="C90" s="94" t="s">
        <v>474</v>
      </c>
      <c r="D90" s="75" t="s">
        <v>268</v>
      </c>
      <c r="E90" s="81">
        <v>42970</v>
      </c>
      <c r="F90" s="81">
        <v>43069</v>
      </c>
      <c r="G90" s="81"/>
      <c r="H90" s="82"/>
      <c r="I90" s="81"/>
      <c r="J90" s="81"/>
      <c r="K90" s="81"/>
      <c r="L90" s="81"/>
      <c r="M90" s="81"/>
      <c r="N90" s="99">
        <v>15559</v>
      </c>
      <c r="O90" s="69" t="s">
        <v>128</v>
      </c>
      <c r="P90" s="32"/>
      <c r="Q90" s="32"/>
      <c r="R90"/>
      <c r="S90" s="11"/>
      <c r="T90" s="11"/>
      <c r="U90"/>
      <c r="V90"/>
      <c r="W90" s="11"/>
      <c r="X90"/>
      <c r="Y90"/>
      <c r="Z90"/>
    </row>
    <row r="91" spans="1:26" s="93" customFormat="1" ht="37.5" customHeight="1" x14ac:dyDescent="0.2">
      <c r="A91" s="36" t="s">
        <v>273</v>
      </c>
      <c r="B91" s="34" t="s">
        <v>343</v>
      </c>
      <c r="C91" s="100" t="s">
        <v>475</v>
      </c>
      <c r="D91" s="69" t="s">
        <v>274</v>
      </c>
      <c r="E91" s="84">
        <v>42992</v>
      </c>
      <c r="F91" s="84">
        <v>43061</v>
      </c>
      <c r="G91" s="84"/>
      <c r="H91" s="85"/>
      <c r="I91" s="84"/>
      <c r="J91" s="84"/>
      <c r="K91" s="84"/>
      <c r="L91" s="84"/>
      <c r="M91" s="84"/>
      <c r="N91" s="101">
        <v>6233</v>
      </c>
      <c r="O91" s="69" t="s">
        <v>128</v>
      </c>
      <c r="P91" s="32"/>
      <c r="Q91" s="32"/>
      <c r="R91"/>
      <c r="S91" s="11"/>
      <c r="T91" s="11"/>
      <c r="U91"/>
      <c r="V91"/>
      <c r="W91" s="11"/>
      <c r="X91"/>
      <c r="Y91"/>
      <c r="Z91"/>
    </row>
    <row r="92" spans="1:26" s="93" customFormat="1" ht="37.5" customHeight="1" x14ac:dyDescent="0.2">
      <c r="A92" s="36" t="s">
        <v>275</v>
      </c>
      <c r="B92" s="34" t="s">
        <v>343</v>
      </c>
      <c r="C92" s="100" t="s">
        <v>476</v>
      </c>
      <c r="D92" s="69" t="s">
        <v>274</v>
      </c>
      <c r="E92" s="84">
        <v>42996</v>
      </c>
      <c r="F92" s="84">
        <v>43061</v>
      </c>
      <c r="G92" s="84"/>
      <c r="H92" s="85"/>
      <c r="I92" s="84"/>
      <c r="J92" s="84"/>
      <c r="K92" s="84"/>
      <c r="L92" s="84"/>
      <c r="M92" s="84"/>
      <c r="N92" s="101">
        <v>5730</v>
      </c>
      <c r="O92" s="69" t="s">
        <v>128</v>
      </c>
      <c r="P92" s="32"/>
      <c r="Q92" s="32"/>
      <c r="R92"/>
      <c r="S92" s="11"/>
      <c r="T92" s="11"/>
      <c r="U92"/>
      <c r="V92"/>
      <c r="W92" s="11"/>
      <c r="X92"/>
      <c r="Y92"/>
      <c r="Z92"/>
    </row>
    <row r="93" spans="1:26" s="93" customFormat="1" ht="37.5" customHeight="1" x14ac:dyDescent="0.2">
      <c r="A93" s="34" t="s">
        <v>276</v>
      </c>
      <c r="B93" s="34" t="s">
        <v>350</v>
      </c>
      <c r="C93" s="100" t="s">
        <v>477</v>
      </c>
      <c r="D93" s="69" t="s">
        <v>277</v>
      </c>
      <c r="E93" s="84">
        <v>43009</v>
      </c>
      <c r="F93" s="84">
        <v>43190</v>
      </c>
      <c r="G93" s="84"/>
      <c r="H93" s="85"/>
      <c r="I93" s="84"/>
      <c r="J93" s="84"/>
      <c r="K93" s="84"/>
      <c r="L93" s="84"/>
      <c r="M93" s="84"/>
      <c r="N93" s="101">
        <v>6837</v>
      </c>
      <c r="O93" s="69" t="s">
        <v>128</v>
      </c>
      <c r="P93" s="32"/>
      <c r="Q93" s="32"/>
      <c r="R93"/>
      <c r="S93" s="11"/>
      <c r="T93" s="11"/>
      <c r="U93"/>
      <c r="V93"/>
      <c r="W93" s="11"/>
      <c r="X93"/>
      <c r="Y93"/>
      <c r="Z93"/>
    </row>
    <row r="94" spans="1:26" s="93" customFormat="1" ht="37.5" customHeight="1" x14ac:dyDescent="0.2">
      <c r="A94" s="36" t="s">
        <v>278</v>
      </c>
      <c r="B94" s="34" t="s">
        <v>351</v>
      </c>
      <c r="C94" s="100" t="s">
        <v>478</v>
      </c>
      <c r="D94" s="69" t="s">
        <v>279</v>
      </c>
      <c r="E94" s="84">
        <v>43009</v>
      </c>
      <c r="F94" s="84">
        <v>43190</v>
      </c>
      <c r="G94" s="84"/>
      <c r="H94" s="85"/>
      <c r="I94" s="84"/>
      <c r="J94" s="84"/>
      <c r="K94" s="84"/>
      <c r="L94" s="84"/>
      <c r="M94" s="84"/>
      <c r="N94" s="101">
        <v>7320</v>
      </c>
      <c r="O94" s="69" t="s">
        <v>128</v>
      </c>
      <c r="P94" s="32"/>
      <c r="Q94" s="32"/>
      <c r="R94"/>
      <c r="S94" s="11"/>
      <c r="T94" s="11"/>
      <c r="U94"/>
      <c r="V94"/>
      <c r="W94" s="11"/>
      <c r="X94"/>
      <c r="Y94"/>
      <c r="Z94"/>
    </row>
    <row r="95" spans="1:26" s="93" customFormat="1" ht="37.5" customHeight="1" x14ac:dyDescent="0.2">
      <c r="A95" s="36" t="s">
        <v>280</v>
      </c>
      <c r="B95" s="34" t="s">
        <v>352</v>
      </c>
      <c r="C95" s="100" t="s">
        <v>479</v>
      </c>
      <c r="D95" s="69" t="s">
        <v>277</v>
      </c>
      <c r="E95" s="84">
        <v>43009</v>
      </c>
      <c r="F95" s="84">
        <v>43190</v>
      </c>
      <c r="G95" s="84"/>
      <c r="H95" s="85"/>
      <c r="I95" s="84"/>
      <c r="J95" s="84"/>
      <c r="K95" s="84"/>
      <c r="L95" s="84"/>
      <c r="M95" s="88"/>
      <c r="N95" s="101">
        <v>7469</v>
      </c>
      <c r="O95" s="69" t="s">
        <v>128</v>
      </c>
      <c r="P95" s="32"/>
      <c r="Q95" s="32"/>
      <c r="R95"/>
      <c r="S95" s="11"/>
      <c r="T95" s="11"/>
      <c r="U95"/>
      <c r="V95"/>
      <c r="W95" s="11"/>
      <c r="X95"/>
      <c r="Y95"/>
      <c r="Z95"/>
    </row>
    <row r="96" spans="1:26" s="93" customFormat="1" ht="37.5" customHeight="1" x14ac:dyDescent="0.2">
      <c r="A96" s="34" t="s">
        <v>281</v>
      </c>
      <c r="B96" s="34" t="s">
        <v>343</v>
      </c>
      <c r="C96" s="100" t="s">
        <v>480</v>
      </c>
      <c r="D96" s="69" t="s">
        <v>282</v>
      </c>
      <c r="E96" s="84">
        <v>43019</v>
      </c>
      <c r="F96" s="84">
        <v>43075</v>
      </c>
      <c r="G96" s="84"/>
      <c r="H96" s="85"/>
      <c r="I96" s="84"/>
      <c r="J96" s="84"/>
      <c r="K96" s="84"/>
      <c r="L96" s="84"/>
      <c r="M96" s="84"/>
      <c r="N96" s="101">
        <v>7023</v>
      </c>
      <c r="O96" s="69" t="s">
        <v>128</v>
      </c>
      <c r="P96" s="32"/>
      <c r="Q96" s="32"/>
      <c r="R96"/>
      <c r="S96" s="11"/>
      <c r="T96" s="11"/>
      <c r="U96"/>
      <c r="V96"/>
      <c r="W96" s="11"/>
      <c r="X96"/>
      <c r="Y96"/>
      <c r="Z96"/>
    </row>
    <row r="97" spans="1:26" s="93" customFormat="1" ht="37.5" customHeight="1" x14ac:dyDescent="0.2">
      <c r="A97" s="34" t="s">
        <v>283</v>
      </c>
      <c r="B97" s="34"/>
      <c r="C97" s="100" t="s">
        <v>481</v>
      </c>
      <c r="D97" s="69" t="s">
        <v>134</v>
      </c>
      <c r="E97" s="84">
        <v>43019</v>
      </c>
      <c r="F97" s="84">
        <v>43067</v>
      </c>
      <c r="G97" s="84"/>
      <c r="H97" s="85"/>
      <c r="I97" s="84"/>
      <c r="J97" s="84"/>
      <c r="K97" s="84"/>
      <c r="L97" s="84"/>
      <c r="M97" s="84"/>
      <c r="N97" s="101">
        <v>8229</v>
      </c>
      <c r="O97" s="69" t="s">
        <v>128</v>
      </c>
      <c r="P97" s="32"/>
      <c r="Q97" s="32"/>
      <c r="R97"/>
      <c r="S97" s="11"/>
      <c r="T97" s="11"/>
      <c r="U97"/>
      <c r="V97"/>
      <c r="W97" s="11"/>
      <c r="X97"/>
      <c r="Y97"/>
      <c r="Z97"/>
    </row>
    <row r="98" spans="1:26" s="93" customFormat="1" ht="37.5" customHeight="1" x14ac:dyDescent="0.2">
      <c r="A98" s="34" t="s">
        <v>284</v>
      </c>
      <c r="B98" s="34" t="s">
        <v>353</v>
      </c>
      <c r="C98" s="100" t="s">
        <v>482</v>
      </c>
      <c r="D98" s="69" t="s">
        <v>134</v>
      </c>
      <c r="E98" s="84">
        <v>43019</v>
      </c>
      <c r="F98" s="84">
        <v>43151</v>
      </c>
      <c r="G98" s="84"/>
      <c r="H98" s="84"/>
      <c r="I98" s="85"/>
      <c r="J98" s="84"/>
      <c r="K98" s="84"/>
      <c r="L98" s="84"/>
      <c r="M98" s="84"/>
      <c r="N98" s="101">
        <v>13600</v>
      </c>
      <c r="O98" s="69" t="s">
        <v>128</v>
      </c>
      <c r="P98" s="32"/>
      <c r="Q98" s="32"/>
      <c r="R98"/>
      <c r="S98" s="11"/>
      <c r="T98" s="11"/>
      <c r="U98"/>
      <c r="V98"/>
      <c r="W98" s="11"/>
      <c r="X98"/>
      <c r="Y98"/>
      <c r="Z98"/>
    </row>
    <row r="99" spans="1:26" s="93" customFormat="1" ht="37.5" customHeight="1" x14ac:dyDescent="0.2">
      <c r="A99" s="36" t="s">
        <v>285</v>
      </c>
      <c r="B99" s="34" t="s">
        <v>354</v>
      </c>
      <c r="C99" s="100" t="s">
        <v>483</v>
      </c>
      <c r="D99" s="69" t="s">
        <v>286</v>
      </c>
      <c r="E99" s="84">
        <v>43026</v>
      </c>
      <c r="F99" s="84">
        <v>43109</v>
      </c>
      <c r="G99" s="84"/>
      <c r="H99" s="84"/>
      <c r="I99" s="84"/>
      <c r="J99" s="84"/>
      <c r="K99" s="84"/>
      <c r="L99" s="84"/>
      <c r="M99" s="87"/>
      <c r="N99" s="101">
        <v>12836</v>
      </c>
      <c r="O99" s="69" t="s">
        <v>128</v>
      </c>
      <c r="P99" s="32"/>
      <c r="Q99" s="32"/>
      <c r="R99"/>
      <c r="S99" s="11"/>
      <c r="T99" s="11"/>
      <c r="U99"/>
      <c r="V99"/>
      <c r="W99" s="11"/>
      <c r="X99"/>
      <c r="Y99"/>
      <c r="Z99"/>
    </row>
    <row r="100" spans="1:26" s="93" customFormat="1" ht="37.5" customHeight="1" x14ac:dyDescent="0.2">
      <c r="A100" s="36" t="s">
        <v>287</v>
      </c>
      <c r="B100" s="34" t="s">
        <v>355</v>
      </c>
      <c r="C100" s="100" t="s">
        <v>484</v>
      </c>
      <c r="D100" s="69" t="s">
        <v>288</v>
      </c>
      <c r="E100" s="84">
        <v>43039</v>
      </c>
      <c r="F100" s="84">
        <v>43053</v>
      </c>
      <c r="G100" s="84"/>
      <c r="H100" s="84"/>
      <c r="I100" s="84"/>
      <c r="J100" s="84"/>
      <c r="K100" s="84"/>
      <c r="L100" s="84"/>
      <c r="M100" s="87"/>
      <c r="N100" s="101">
        <v>24305</v>
      </c>
      <c r="O100" s="69" t="s">
        <v>128</v>
      </c>
      <c r="P100" s="32"/>
      <c r="Q100" s="32"/>
      <c r="R100"/>
      <c r="S100" s="11"/>
      <c r="T100" s="11"/>
      <c r="U100"/>
      <c r="V100"/>
      <c r="W100" s="11"/>
      <c r="X100"/>
      <c r="Y100"/>
      <c r="Z100"/>
    </row>
    <row r="101" spans="1:26" s="93" customFormat="1" ht="37.5" customHeight="1" x14ac:dyDescent="0.2">
      <c r="A101" s="34" t="s">
        <v>289</v>
      </c>
      <c r="B101" s="34" t="s">
        <v>356</v>
      </c>
      <c r="C101" s="100" t="s">
        <v>485</v>
      </c>
      <c r="D101" s="69" t="s">
        <v>265</v>
      </c>
      <c r="E101" s="84">
        <v>43053</v>
      </c>
      <c r="F101" s="84">
        <v>43129</v>
      </c>
      <c r="G101" s="84"/>
      <c r="H101" s="84"/>
      <c r="I101" s="84"/>
      <c r="J101" s="84"/>
      <c r="K101" s="84"/>
      <c r="L101" s="84"/>
      <c r="M101" s="87"/>
      <c r="N101" s="101">
        <v>5116</v>
      </c>
      <c r="O101" s="69" t="s">
        <v>128</v>
      </c>
      <c r="P101" s="32"/>
      <c r="Q101" s="32"/>
      <c r="R101"/>
      <c r="S101" s="11"/>
      <c r="T101" s="11"/>
      <c r="U101"/>
      <c r="V101"/>
      <c r="W101" s="11"/>
      <c r="X101"/>
      <c r="Y101"/>
      <c r="Z101"/>
    </row>
    <row r="102" spans="1:26" s="93" customFormat="1" ht="37.5" customHeight="1" x14ac:dyDescent="0.2">
      <c r="A102" s="36" t="s">
        <v>290</v>
      </c>
      <c r="B102" s="34"/>
      <c r="C102" s="100" t="s">
        <v>486</v>
      </c>
      <c r="D102" s="69" t="s">
        <v>291</v>
      </c>
      <c r="E102" s="84">
        <v>43067</v>
      </c>
      <c r="F102" s="84"/>
      <c r="G102" s="84"/>
      <c r="H102" s="84"/>
      <c r="I102" s="84"/>
      <c r="J102" s="84"/>
      <c r="K102" s="84"/>
      <c r="L102" s="84"/>
      <c r="M102" s="87"/>
      <c r="N102" s="101">
        <v>6590</v>
      </c>
      <c r="O102" s="69" t="s">
        <v>128</v>
      </c>
      <c r="P102" s="32"/>
      <c r="Q102" s="32"/>
      <c r="R102"/>
      <c r="S102" s="11"/>
      <c r="T102" s="11"/>
      <c r="U102"/>
      <c r="V102"/>
      <c r="W102" s="11"/>
      <c r="X102"/>
      <c r="Y102"/>
      <c r="Z102"/>
    </row>
    <row r="103" spans="1:26" s="93" customFormat="1" ht="37.5" customHeight="1" x14ac:dyDescent="0.2">
      <c r="A103" s="34" t="s">
        <v>292</v>
      </c>
      <c r="B103" s="34" t="s">
        <v>357</v>
      </c>
      <c r="C103" s="100" t="s">
        <v>487</v>
      </c>
      <c r="D103" s="69" t="s">
        <v>293</v>
      </c>
      <c r="E103" s="84">
        <v>43075</v>
      </c>
      <c r="F103" s="84">
        <v>43131</v>
      </c>
      <c r="G103" s="84"/>
      <c r="H103" s="84"/>
      <c r="I103" s="84"/>
      <c r="J103" s="84"/>
      <c r="K103" s="84"/>
      <c r="L103" s="84"/>
      <c r="M103" s="87"/>
      <c r="N103" s="101">
        <v>8820</v>
      </c>
      <c r="O103" s="69" t="s">
        <v>128</v>
      </c>
      <c r="P103" s="32"/>
      <c r="Q103" s="32"/>
      <c r="R103"/>
      <c r="S103" s="11"/>
      <c r="T103" s="11"/>
      <c r="U103"/>
      <c r="V103"/>
      <c r="W103" s="11"/>
      <c r="X103"/>
      <c r="Y103"/>
      <c r="Z103"/>
    </row>
    <row r="104" spans="1:26" s="93" customFormat="1" ht="37.5" customHeight="1" x14ac:dyDescent="0.2">
      <c r="A104" s="34" t="s">
        <v>294</v>
      </c>
      <c r="B104" s="34"/>
      <c r="C104" s="100" t="s">
        <v>488</v>
      </c>
      <c r="D104" s="69" t="s">
        <v>295</v>
      </c>
      <c r="E104" s="84">
        <v>43126</v>
      </c>
      <c r="F104" s="84"/>
      <c r="G104" s="84"/>
      <c r="H104" s="84"/>
      <c r="I104" s="84"/>
      <c r="J104" s="84"/>
      <c r="K104" s="84"/>
      <c r="L104" s="84"/>
      <c r="M104" s="87"/>
      <c r="N104" s="101">
        <v>16990</v>
      </c>
      <c r="O104" s="69" t="s">
        <v>128</v>
      </c>
      <c r="P104" s="32"/>
      <c r="Q104" s="32"/>
      <c r="R104"/>
      <c r="S104" s="11"/>
      <c r="T104" s="11"/>
      <c r="U104"/>
      <c r="V104"/>
      <c r="W104" s="11"/>
      <c r="X104"/>
      <c r="Y104"/>
      <c r="Z104"/>
    </row>
    <row r="105" spans="1:26" s="93" customFormat="1" ht="37.5" customHeight="1" x14ac:dyDescent="0.2">
      <c r="A105" s="36" t="s">
        <v>296</v>
      </c>
      <c r="B105" s="34" t="s">
        <v>358</v>
      </c>
      <c r="C105" s="100" t="s">
        <v>489</v>
      </c>
      <c r="D105" s="69" t="s">
        <v>297</v>
      </c>
      <c r="E105" s="84">
        <v>43129</v>
      </c>
      <c r="F105" s="84"/>
      <c r="G105" s="84"/>
      <c r="H105" s="84"/>
      <c r="I105" s="84"/>
      <c r="J105" s="84"/>
      <c r="K105" s="84"/>
      <c r="L105" s="84"/>
      <c r="M105" s="87"/>
      <c r="N105" s="101">
        <v>8996</v>
      </c>
      <c r="O105" s="69" t="s">
        <v>128</v>
      </c>
      <c r="P105" s="32"/>
      <c r="Q105" s="32"/>
      <c r="R105"/>
      <c r="S105" s="11"/>
      <c r="T105" s="11"/>
      <c r="U105"/>
      <c r="V105"/>
      <c r="W105" s="11"/>
      <c r="X105"/>
      <c r="Y105"/>
      <c r="Z105"/>
    </row>
    <row r="106" spans="1:26" s="93" customFormat="1" ht="37.5" customHeight="1" x14ac:dyDescent="0.2">
      <c r="A106" s="34" t="s">
        <v>298</v>
      </c>
      <c r="B106" s="34"/>
      <c r="C106" s="100" t="s">
        <v>490</v>
      </c>
      <c r="D106" s="69" t="s">
        <v>299</v>
      </c>
      <c r="E106" s="84">
        <v>43130</v>
      </c>
      <c r="F106" s="84">
        <v>43157</v>
      </c>
      <c r="G106" s="84"/>
      <c r="H106" s="84"/>
      <c r="I106" s="84"/>
      <c r="J106" s="84"/>
      <c r="K106" s="84"/>
      <c r="L106" s="84"/>
      <c r="M106" s="87"/>
      <c r="N106" s="101">
        <v>5128</v>
      </c>
      <c r="O106" s="69" t="s">
        <v>128</v>
      </c>
      <c r="P106" s="32"/>
      <c r="Q106" s="32"/>
      <c r="R106"/>
      <c r="S106" s="11"/>
      <c r="T106" s="11"/>
      <c r="U106"/>
      <c r="V106"/>
      <c r="W106" s="11"/>
      <c r="X106"/>
      <c r="Y106"/>
      <c r="Z106"/>
    </row>
    <row r="107" spans="1:26" s="93" customFormat="1" ht="37.5" customHeight="1" x14ac:dyDescent="0.2">
      <c r="A107" s="34" t="s">
        <v>300</v>
      </c>
      <c r="B107" s="34"/>
      <c r="C107" s="100" t="s">
        <v>491</v>
      </c>
      <c r="D107" s="69" t="s">
        <v>301</v>
      </c>
      <c r="E107" s="84">
        <v>43137</v>
      </c>
      <c r="F107" s="84">
        <v>43167</v>
      </c>
      <c r="G107" s="84"/>
      <c r="H107" s="84"/>
      <c r="I107" s="84"/>
      <c r="J107" s="84"/>
      <c r="K107" s="84"/>
      <c r="L107" s="84"/>
      <c r="M107" s="87"/>
      <c r="N107" s="101">
        <v>6180</v>
      </c>
      <c r="O107" s="69" t="s">
        <v>128</v>
      </c>
      <c r="P107" s="32"/>
      <c r="Q107" s="32"/>
      <c r="R107"/>
      <c r="S107" s="11"/>
      <c r="T107" s="11"/>
      <c r="U107"/>
      <c r="V107"/>
      <c r="W107" s="11"/>
      <c r="X107"/>
      <c r="Y107"/>
      <c r="Z107"/>
    </row>
    <row r="108" spans="1:26" s="93" customFormat="1" ht="37.5" customHeight="1" x14ac:dyDescent="0.2">
      <c r="A108" s="36" t="s">
        <v>302</v>
      </c>
      <c r="B108" s="34" t="s">
        <v>354</v>
      </c>
      <c r="C108" s="100" t="s">
        <v>492</v>
      </c>
      <c r="D108" s="69" t="s">
        <v>286</v>
      </c>
      <c r="E108" s="84">
        <v>43144</v>
      </c>
      <c r="F108" s="84"/>
      <c r="G108" s="84"/>
      <c r="H108" s="84"/>
      <c r="I108" s="84"/>
      <c r="J108" s="84"/>
      <c r="K108" s="84"/>
      <c r="L108" s="84"/>
      <c r="M108" s="87"/>
      <c r="N108" s="101">
        <v>17847</v>
      </c>
      <c r="O108" s="69" t="s">
        <v>128</v>
      </c>
      <c r="P108" s="32"/>
      <c r="Q108" s="32"/>
      <c r="R108"/>
      <c r="S108" s="11"/>
      <c r="T108" s="11"/>
      <c r="U108"/>
      <c r="V108"/>
      <c r="W108" s="11"/>
      <c r="X108"/>
      <c r="Y108"/>
      <c r="Z108"/>
    </row>
    <row r="109" spans="1:26" s="93" customFormat="1" ht="37.5" customHeight="1" x14ac:dyDescent="0.2">
      <c r="A109" s="34" t="s">
        <v>303</v>
      </c>
      <c r="B109" s="34"/>
      <c r="C109" s="100" t="s">
        <v>493</v>
      </c>
      <c r="D109" s="69" t="s">
        <v>282</v>
      </c>
      <c r="E109" s="84">
        <v>43150</v>
      </c>
      <c r="F109" s="84"/>
      <c r="G109" s="84"/>
      <c r="H109" s="84"/>
      <c r="I109" s="84"/>
      <c r="J109" s="84"/>
      <c r="K109" s="84"/>
      <c r="L109" s="84"/>
      <c r="M109" s="87"/>
      <c r="N109" s="101">
        <v>239500</v>
      </c>
      <c r="O109" s="69" t="s">
        <v>128</v>
      </c>
      <c r="P109" s="32"/>
      <c r="Q109" s="32"/>
      <c r="R109"/>
      <c r="S109" s="11"/>
      <c r="T109" s="11"/>
      <c r="U109"/>
      <c r="V109"/>
      <c r="W109" s="11"/>
      <c r="X109"/>
      <c r="Y109"/>
      <c r="Z109"/>
    </row>
    <row r="110" spans="1:26" s="93" customFormat="1" ht="37.5" customHeight="1" x14ac:dyDescent="0.2">
      <c r="A110" s="34" t="s">
        <v>304</v>
      </c>
      <c r="B110" s="34"/>
      <c r="C110" s="100" t="s">
        <v>494</v>
      </c>
      <c r="D110" s="69" t="s">
        <v>305</v>
      </c>
      <c r="E110" s="84">
        <v>43157</v>
      </c>
      <c r="F110" s="84"/>
      <c r="G110" s="84"/>
      <c r="H110" s="84"/>
      <c r="I110" s="84"/>
      <c r="J110" s="84"/>
      <c r="K110" s="84"/>
      <c r="L110" s="84"/>
      <c r="M110" s="87"/>
      <c r="N110" s="101">
        <v>5750</v>
      </c>
      <c r="O110" s="69" t="s">
        <v>128</v>
      </c>
      <c r="P110" s="32"/>
      <c r="Q110" s="32"/>
      <c r="R110"/>
      <c r="S110" s="11"/>
      <c r="T110" s="11"/>
      <c r="U110"/>
      <c r="V110"/>
      <c r="W110" s="11"/>
      <c r="X110"/>
      <c r="Y110"/>
      <c r="Z110"/>
    </row>
    <row r="111" spans="1:26" s="93" customFormat="1" ht="37.5" customHeight="1" x14ac:dyDescent="0.2">
      <c r="A111" s="36" t="s">
        <v>306</v>
      </c>
      <c r="B111" s="34"/>
      <c r="C111" s="100" t="s">
        <v>495</v>
      </c>
      <c r="D111" s="69" t="s">
        <v>137</v>
      </c>
      <c r="E111" s="84">
        <v>43157</v>
      </c>
      <c r="F111" s="84"/>
      <c r="G111" s="84"/>
      <c r="H111" s="84"/>
      <c r="I111" s="84"/>
      <c r="J111" s="84"/>
      <c r="K111" s="84"/>
      <c r="L111" s="84"/>
      <c r="M111" s="87"/>
      <c r="N111" s="101">
        <v>20543</v>
      </c>
      <c r="O111" s="69" t="s">
        <v>128</v>
      </c>
      <c r="P111" s="32"/>
      <c r="Q111" s="32"/>
      <c r="R111"/>
      <c r="S111" s="11"/>
      <c r="T111" s="11"/>
      <c r="U111"/>
      <c r="V111"/>
      <c r="W111" s="11"/>
      <c r="X111"/>
      <c r="Y111"/>
      <c r="Z111"/>
    </row>
    <row r="112" spans="1:26" s="93" customFormat="1" ht="37.5" customHeight="1" x14ac:dyDescent="0.2">
      <c r="A112" s="34" t="s">
        <v>307</v>
      </c>
      <c r="B112" s="34"/>
      <c r="C112" s="100" t="s">
        <v>496</v>
      </c>
      <c r="D112" s="69" t="s">
        <v>308</v>
      </c>
      <c r="E112" s="84">
        <v>43158</v>
      </c>
      <c r="F112" s="84"/>
      <c r="G112" s="84"/>
      <c r="H112" s="84"/>
      <c r="I112" s="84"/>
      <c r="J112" s="84"/>
      <c r="K112" s="84"/>
      <c r="L112" s="84"/>
      <c r="M112" s="87"/>
      <c r="N112" s="101">
        <v>5696</v>
      </c>
      <c r="O112" s="69" t="s">
        <v>128</v>
      </c>
      <c r="P112" s="32"/>
      <c r="Q112" s="32"/>
      <c r="R112"/>
      <c r="S112" s="11"/>
      <c r="T112" s="11"/>
      <c r="U112"/>
      <c r="V112"/>
      <c r="W112" s="11"/>
      <c r="X112"/>
      <c r="Y112"/>
      <c r="Z112"/>
    </row>
    <row r="113" spans="1:26" s="93" customFormat="1" ht="37.5" customHeight="1" x14ac:dyDescent="0.2">
      <c r="A113" s="36" t="s">
        <v>309</v>
      </c>
      <c r="B113" s="34" t="s">
        <v>359</v>
      </c>
      <c r="C113" s="100" t="s">
        <v>497</v>
      </c>
      <c r="D113" s="69" t="s">
        <v>293</v>
      </c>
      <c r="E113" s="84">
        <v>43166</v>
      </c>
      <c r="F113" s="84">
        <v>43217</v>
      </c>
      <c r="G113" s="84"/>
      <c r="H113" s="84"/>
      <c r="I113" s="84"/>
      <c r="J113" s="84"/>
      <c r="K113" s="84"/>
      <c r="L113" s="84"/>
      <c r="M113" s="87"/>
      <c r="N113" s="101">
        <v>14244</v>
      </c>
      <c r="O113" s="69" t="s">
        <v>128</v>
      </c>
      <c r="P113" s="32"/>
      <c r="Q113" s="32"/>
      <c r="R113"/>
      <c r="S113" s="11"/>
      <c r="T113" s="11"/>
      <c r="U113"/>
      <c r="V113"/>
      <c r="W113" s="11"/>
      <c r="X113"/>
      <c r="Y113"/>
      <c r="Z113"/>
    </row>
    <row r="114" spans="1:26" s="93" customFormat="1" ht="37.5" customHeight="1" x14ac:dyDescent="0.2">
      <c r="A114" s="36" t="s">
        <v>310</v>
      </c>
      <c r="B114" s="34"/>
      <c r="C114" s="100" t="s">
        <v>498</v>
      </c>
      <c r="D114" s="69" t="s">
        <v>270</v>
      </c>
      <c r="E114" s="84">
        <v>43171</v>
      </c>
      <c r="F114" s="84">
        <v>43220</v>
      </c>
      <c r="G114" s="84"/>
      <c r="H114" s="84"/>
      <c r="I114" s="84"/>
      <c r="J114" s="84"/>
      <c r="K114" s="84"/>
      <c r="L114" s="84"/>
      <c r="M114" s="87"/>
      <c r="N114" s="101">
        <v>7948</v>
      </c>
      <c r="O114" s="69" t="s">
        <v>128</v>
      </c>
      <c r="P114" s="32"/>
      <c r="Q114" s="32"/>
      <c r="R114"/>
      <c r="S114" s="11"/>
      <c r="T114" s="11"/>
      <c r="U114"/>
      <c r="V114"/>
      <c r="W114" s="11"/>
      <c r="X114"/>
      <c r="Y114"/>
      <c r="Z114"/>
    </row>
    <row r="115" spans="1:26" s="93" customFormat="1" ht="51" customHeight="1" x14ac:dyDescent="0.2">
      <c r="A115" s="34" t="s">
        <v>311</v>
      </c>
      <c r="B115" s="34" t="s">
        <v>360</v>
      </c>
      <c r="C115" s="100" t="s">
        <v>499</v>
      </c>
      <c r="D115" s="69" t="s">
        <v>129</v>
      </c>
      <c r="E115" s="84">
        <v>43172</v>
      </c>
      <c r="F115" s="84"/>
      <c r="G115" s="84"/>
      <c r="H115" s="84"/>
      <c r="I115" s="84"/>
      <c r="J115" s="84"/>
      <c r="K115" s="84"/>
      <c r="L115" s="84"/>
      <c r="M115" s="87"/>
      <c r="N115" s="101">
        <v>90453</v>
      </c>
      <c r="O115" s="69" t="s">
        <v>128</v>
      </c>
      <c r="P115" s="32"/>
      <c r="Q115" s="32"/>
      <c r="R115"/>
      <c r="S115" s="11"/>
      <c r="T115" s="11"/>
      <c r="U115"/>
      <c r="V115"/>
      <c r="W115" s="11"/>
      <c r="X115"/>
      <c r="Y115"/>
      <c r="Z115"/>
    </row>
    <row r="116" spans="1:26" s="93" customFormat="1" ht="37.5" customHeight="1" x14ac:dyDescent="0.2">
      <c r="A116" s="36" t="s">
        <v>312</v>
      </c>
      <c r="B116" s="34"/>
      <c r="C116" s="100" t="s">
        <v>500</v>
      </c>
      <c r="D116" s="69" t="s">
        <v>313</v>
      </c>
      <c r="E116" s="84">
        <v>43173</v>
      </c>
      <c r="F116" s="84"/>
      <c r="G116" s="84"/>
      <c r="H116" s="84"/>
      <c r="I116" s="84"/>
      <c r="J116" s="84"/>
      <c r="K116" s="84"/>
      <c r="L116" s="84"/>
      <c r="M116" s="101"/>
      <c r="N116" s="101">
        <v>39200</v>
      </c>
      <c r="O116" s="69" t="s">
        <v>128</v>
      </c>
      <c r="P116" s="32"/>
      <c r="Q116" s="32"/>
      <c r="R116"/>
      <c r="S116" s="11"/>
      <c r="T116" s="11"/>
      <c r="U116"/>
      <c r="V116"/>
      <c r="W116" s="11"/>
      <c r="X116"/>
      <c r="Y116"/>
      <c r="Z116"/>
    </row>
    <row r="117" spans="1:26" s="93" customFormat="1" ht="37.5" customHeight="1" x14ac:dyDescent="0.2">
      <c r="A117" s="34" t="s">
        <v>314</v>
      </c>
      <c r="B117" s="34" t="s">
        <v>361</v>
      </c>
      <c r="C117" s="100" t="s">
        <v>501</v>
      </c>
      <c r="D117" s="69" t="s">
        <v>295</v>
      </c>
      <c r="E117" s="84">
        <v>43185</v>
      </c>
      <c r="F117" s="84"/>
      <c r="G117" s="84"/>
      <c r="H117" s="84"/>
      <c r="I117" s="84"/>
      <c r="J117" s="84"/>
      <c r="K117" s="84"/>
      <c r="L117" s="84"/>
      <c r="M117" s="101"/>
      <c r="N117" s="101">
        <v>39790</v>
      </c>
      <c r="O117" s="69" t="s">
        <v>128</v>
      </c>
      <c r="P117" s="32"/>
      <c r="Q117" s="32"/>
      <c r="R117"/>
      <c r="S117" s="11"/>
      <c r="T117" s="11"/>
      <c r="U117"/>
      <c r="V117"/>
      <c r="W117" s="11"/>
      <c r="X117"/>
      <c r="Y117"/>
      <c r="Z117"/>
    </row>
    <row r="118" spans="1:26" s="93" customFormat="1" ht="37.5" customHeight="1" x14ac:dyDescent="0.2">
      <c r="A118" s="36" t="s">
        <v>315</v>
      </c>
      <c r="B118" s="34" t="s">
        <v>361</v>
      </c>
      <c r="C118" s="100" t="s">
        <v>502</v>
      </c>
      <c r="D118" s="69" t="s">
        <v>295</v>
      </c>
      <c r="E118" s="84">
        <v>43185</v>
      </c>
      <c r="F118" s="84"/>
      <c r="G118" s="84"/>
      <c r="H118" s="84"/>
      <c r="I118" s="84"/>
      <c r="J118" s="84"/>
      <c r="K118" s="84"/>
      <c r="L118" s="84"/>
      <c r="M118" s="101"/>
      <c r="N118" s="101">
        <v>42750</v>
      </c>
      <c r="O118" s="69" t="s">
        <v>128</v>
      </c>
      <c r="P118" s="32"/>
      <c r="Q118" s="32"/>
      <c r="R118"/>
      <c r="S118" s="11"/>
      <c r="T118" s="11"/>
      <c r="U118"/>
      <c r="V118"/>
      <c r="W118" s="11"/>
      <c r="X118"/>
      <c r="Y118"/>
      <c r="Z118"/>
    </row>
    <row r="119" spans="1:26" s="93" customFormat="1" ht="37.5" customHeight="1" x14ac:dyDescent="0.2">
      <c r="A119" s="34" t="s">
        <v>316</v>
      </c>
      <c r="B119" s="34" t="s">
        <v>362</v>
      </c>
      <c r="C119" s="100" t="s">
        <v>503</v>
      </c>
      <c r="D119" s="69" t="s">
        <v>295</v>
      </c>
      <c r="E119" s="84">
        <v>43186</v>
      </c>
      <c r="F119" s="84"/>
      <c r="G119" s="84"/>
      <c r="H119" s="84"/>
      <c r="I119" s="84"/>
      <c r="J119" s="84"/>
      <c r="K119" s="84"/>
      <c r="L119" s="84"/>
      <c r="M119" s="101"/>
      <c r="N119" s="101">
        <v>22448</v>
      </c>
      <c r="O119" s="69" t="s">
        <v>128</v>
      </c>
      <c r="P119" s="32"/>
      <c r="Q119" s="32"/>
      <c r="R119"/>
      <c r="S119" s="11"/>
      <c r="T119" s="11"/>
      <c r="U119"/>
      <c r="V119"/>
      <c r="W119" s="11"/>
      <c r="X119"/>
      <c r="Y119"/>
      <c r="Z119"/>
    </row>
    <row r="120" spans="1:26" s="93" customFormat="1" ht="58.5" customHeight="1" x14ac:dyDescent="0.2">
      <c r="A120" s="34" t="s">
        <v>317</v>
      </c>
      <c r="B120" s="34"/>
      <c r="C120" s="100" t="s">
        <v>504</v>
      </c>
      <c r="D120" s="69" t="s">
        <v>318</v>
      </c>
      <c r="E120" s="84">
        <v>43191</v>
      </c>
      <c r="F120" s="84">
        <v>44651</v>
      </c>
      <c r="G120" s="84"/>
      <c r="H120" s="84"/>
      <c r="I120" s="84"/>
      <c r="J120" s="84"/>
      <c r="K120" s="84"/>
      <c r="L120" s="84"/>
      <c r="M120" s="101">
        <v>55273</v>
      </c>
      <c r="N120" s="101">
        <v>165819</v>
      </c>
      <c r="O120" s="69" t="s">
        <v>128</v>
      </c>
      <c r="P120" s="32"/>
      <c r="Q120" s="32"/>
      <c r="R120"/>
      <c r="S120" s="11"/>
      <c r="T120" s="11"/>
      <c r="U120"/>
      <c r="V120"/>
      <c r="W120" s="11"/>
      <c r="X120"/>
      <c r="Y120"/>
      <c r="Z120"/>
    </row>
    <row r="121" spans="1:26" s="93" customFormat="1" ht="37.5" customHeight="1" x14ac:dyDescent="0.2">
      <c r="A121" s="36" t="s">
        <v>319</v>
      </c>
      <c r="B121" s="34"/>
      <c r="C121" s="100" t="s">
        <v>505</v>
      </c>
      <c r="D121" s="69" t="s">
        <v>265</v>
      </c>
      <c r="E121" s="84">
        <v>43191</v>
      </c>
      <c r="F121" s="84">
        <v>43555</v>
      </c>
      <c r="G121" s="84"/>
      <c r="H121" s="84"/>
      <c r="I121" s="84"/>
      <c r="J121" s="84"/>
      <c r="K121" s="84"/>
      <c r="L121" s="84"/>
      <c r="M121" s="101"/>
      <c r="N121" s="101">
        <v>16213</v>
      </c>
      <c r="O121" s="69" t="s">
        <v>128</v>
      </c>
      <c r="P121" s="32"/>
      <c r="Q121" s="32"/>
      <c r="R121"/>
      <c r="S121" s="11"/>
      <c r="T121" s="11"/>
      <c r="U121"/>
      <c r="V121"/>
      <c r="W121" s="11"/>
      <c r="X121"/>
      <c r="Y121"/>
      <c r="Z121"/>
    </row>
    <row r="122" spans="1:26" s="93" customFormat="1" ht="37.5" customHeight="1" x14ac:dyDescent="0.2">
      <c r="A122" s="34" t="s">
        <v>320</v>
      </c>
      <c r="B122" s="34" t="s">
        <v>363</v>
      </c>
      <c r="C122" s="100" t="s">
        <v>506</v>
      </c>
      <c r="D122" s="69" t="s">
        <v>313</v>
      </c>
      <c r="E122" s="84">
        <v>43187</v>
      </c>
      <c r="F122" s="84"/>
      <c r="G122" s="84"/>
      <c r="H122" s="84"/>
      <c r="I122" s="84"/>
      <c r="J122" s="84"/>
      <c r="K122" s="84"/>
      <c r="L122" s="84"/>
      <c r="M122" s="101"/>
      <c r="N122" s="101">
        <v>16768</v>
      </c>
      <c r="O122" s="69" t="s">
        <v>128</v>
      </c>
      <c r="P122" s="32"/>
      <c r="Q122" s="32"/>
      <c r="R122"/>
      <c r="S122" s="11"/>
      <c r="T122" s="11"/>
      <c r="U122"/>
      <c r="V122"/>
      <c r="W122" s="11"/>
      <c r="X122"/>
      <c r="Y122"/>
      <c r="Z122"/>
    </row>
    <row r="123" spans="1:26" s="93" customFormat="1" ht="37.5" customHeight="1" x14ac:dyDescent="0.2">
      <c r="A123" s="34" t="s">
        <v>321</v>
      </c>
      <c r="B123" s="34" t="s">
        <v>362</v>
      </c>
      <c r="C123" s="100" t="s">
        <v>507</v>
      </c>
      <c r="D123" s="69" t="s">
        <v>295</v>
      </c>
      <c r="E123" s="84">
        <v>43200</v>
      </c>
      <c r="F123" s="84"/>
      <c r="G123" s="84"/>
      <c r="H123" s="84"/>
      <c r="I123" s="84"/>
      <c r="J123" s="84"/>
      <c r="K123" s="84"/>
      <c r="L123" s="84"/>
      <c r="M123" s="101"/>
      <c r="N123" s="101">
        <v>27002</v>
      </c>
      <c r="O123" s="69" t="s">
        <v>128</v>
      </c>
      <c r="P123" s="32"/>
      <c r="Q123" s="32"/>
      <c r="R123"/>
      <c r="S123" s="11"/>
      <c r="T123" s="11"/>
      <c r="U123"/>
      <c r="V123"/>
      <c r="W123" s="11"/>
      <c r="X123"/>
      <c r="Y123"/>
      <c r="Z123"/>
    </row>
    <row r="124" spans="1:26" s="93" customFormat="1" ht="37.5" customHeight="1" x14ac:dyDescent="0.2">
      <c r="A124" s="36" t="s">
        <v>322</v>
      </c>
      <c r="B124" s="34" t="s">
        <v>139</v>
      </c>
      <c r="C124" s="100" t="s">
        <v>508</v>
      </c>
      <c r="D124" s="69" t="s">
        <v>323</v>
      </c>
      <c r="E124" s="84">
        <v>43209</v>
      </c>
      <c r="F124" s="84"/>
      <c r="G124" s="84"/>
      <c r="H124" s="84"/>
      <c r="I124" s="84"/>
      <c r="J124" s="84"/>
      <c r="K124" s="84"/>
      <c r="L124" s="84"/>
      <c r="M124" s="101"/>
      <c r="N124" s="101">
        <v>5426</v>
      </c>
      <c r="O124" s="69" t="s">
        <v>128</v>
      </c>
      <c r="P124" s="32"/>
      <c r="Q124" s="32"/>
      <c r="R124"/>
      <c r="S124" s="11"/>
      <c r="T124" s="11"/>
      <c r="U124"/>
      <c r="V124"/>
      <c r="W124" s="11"/>
      <c r="X124"/>
      <c r="Y124"/>
      <c r="Z124"/>
    </row>
    <row r="125" spans="1:26" s="93" customFormat="1" ht="37.5" customHeight="1" x14ac:dyDescent="0.2">
      <c r="A125" s="34" t="s">
        <v>324</v>
      </c>
      <c r="B125" s="34" t="s">
        <v>364</v>
      </c>
      <c r="C125" s="100" t="s">
        <v>509</v>
      </c>
      <c r="D125" s="69" t="s">
        <v>129</v>
      </c>
      <c r="E125" s="84"/>
      <c r="F125" s="84"/>
      <c r="G125" s="84"/>
      <c r="H125" s="84"/>
      <c r="I125" s="84"/>
      <c r="J125" s="84"/>
      <c r="K125" s="84"/>
      <c r="L125" s="84"/>
      <c r="M125" s="101"/>
      <c r="N125" s="101">
        <v>41689</v>
      </c>
      <c r="O125" s="69" t="s">
        <v>128</v>
      </c>
      <c r="P125" s="32"/>
      <c r="Q125" s="32"/>
      <c r="R125"/>
      <c r="S125" s="11"/>
      <c r="T125" s="11"/>
      <c r="U125"/>
      <c r="V125"/>
      <c r="W125" s="11"/>
      <c r="X125"/>
      <c r="Y125"/>
      <c r="Z125"/>
    </row>
    <row r="126" spans="1:26" s="93" customFormat="1" ht="37.5" customHeight="1" x14ac:dyDescent="0.2">
      <c r="A126" s="36" t="s">
        <v>325</v>
      </c>
      <c r="B126" s="34"/>
      <c r="C126" s="100" t="s">
        <v>510</v>
      </c>
      <c r="D126" s="69" t="s">
        <v>265</v>
      </c>
      <c r="E126" s="84">
        <v>43224</v>
      </c>
      <c r="F126" s="84"/>
      <c r="G126" s="84"/>
      <c r="H126" s="84"/>
      <c r="I126" s="84"/>
      <c r="J126" s="84"/>
      <c r="K126" s="84"/>
      <c r="L126" s="84"/>
      <c r="M126" s="101"/>
      <c r="N126" s="101">
        <v>18670</v>
      </c>
      <c r="O126" s="69" t="s">
        <v>128</v>
      </c>
      <c r="P126" s="32"/>
      <c r="Q126" s="32"/>
      <c r="R126"/>
      <c r="S126" s="11"/>
      <c r="T126" s="11"/>
      <c r="U126"/>
      <c r="V126"/>
      <c r="W126" s="11"/>
      <c r="X126"/>
      <c r="Y126"/>
      <c r="Z126"/>
    </row>
    <row r="127" spans="1:26" s="93" customFormat="1" ht="37.5" customHeight="1" x14ac:dyDescent="0.2">
      <c r="A127" s="36" t="s">
        <v>326</v>
      </c>
      <c r="B127" s="34"/>
      <c r="C127" s="100" t="s">
        <v>511</v>
      </c>
      <c r="D127" s="69" t="s">
        <v>327</v>
      </c>
      <c r="E127" s="84">
        <v>43221</v>
      </c>
      <c r="F127" s="84">
        <v>44286</v>
      </c>
      <c r="G127" s="84"/>
      <c r="H127" s="84"/>
      <c r="I127" s="84"/>
      <c r="J127" s="84"/>
      <c r="K127" s="84"/>
      <c r="L127" s="84"/>
      <c r="M127" s="101">
        <v>76634</v>
      </c>
      <c r="N127" s="101">
        <v>229902</v>
      </c>
      <c r="O127" s="69" t="s">
        <v>128</v>
      </c>
      <c r="P127" s="32"/>
      <c r="Q127" s="32"/>
      <c r="R127"/>
      <c r="S127" s="11"/>
      <c r="T127" s="11"/>
      <c r="U127"/>
      <c r="V127"/>
      <c r="W127" s="11"/>
      <c r="X127"/>
      <c r="Y127"/>
      <c r="Z127"/>
    </row>
    <row r="128" spans="1:26" s="93" customFormat="1" ht="37.5" customHeight="1" x14ac:dyDescent="0.2">
      <c r="A128" s="34" t="s">
        <v>328</v>
      </c>
      <c r="B128" s="34"/>
      <c r="C128" s="100" t="s">
        <v>512</v>
      </c>
      <c r="D128" s="69" t="s">
        <v>329</v>
      </c>
      <c r="E128" s="84">
        <v>43252</v>
      </c>
      <c r="F128" s="84">
        <v>45016</v>
      </c>
      <c r="G128" s="84"/>
      <c r="H128" s="84"/>
      <c r="I128" s="84"/>
      <c r="J128" s="84"/>
      <c r="K128" s="84"/>
      <c r="L128" s="84"/>
      <c r="M128" s="101">
        <v>22200</v>
      </c>
      <c r="N128" s="101">
        <v>111000</v>
      </c>
      <c r="O128" s="69" t="s">
        <v>128</v>
      </c>
      <c r="P128" s="32"/>
      <c r="Q128" s="32"/>
      <c r="R128"/>
      <c r="S128" s="11"/>
      <c r="T128" s="11"/>
      <c r="U128"/>
      <c r="V128"/>
      <c r="W128" s="11"/>
      <c r="X128"/>
      <c r="Y128"/>
      <c r="Z128"/>
    </row>
    <row r="129" spans="1:26" s="93" customFormat="1" ht="37.5" customHeight="1" x14ac:dyDescent="0.2">
      <c r="A129" s="36" t="s">
        <v>330</v>
      </c>
      <c r="B129" s="34"/>
      <c r="C129" s="100" t="s">
        <v>513</v>
      </c>
      <c r="D129" s="69" t="s">
        <v>331</v>
      </c>
      <c r="E129" s="84">
        <v>43252</v>
      </c>
      <c r="F129" s="84">
        <v>45016</v>
      </c>
      <c r="G129" s="84"/>
      <c r="H129" s="84"/>
      <c r="I129" s="84"/>
      <c r="J129" s="84"/>
      <c r="K129" s="84"/>
      <c r="L129" s="84"/>
      <c r="M129" s="101">
        <v>39102</v>
      </c>
      <c r="N129" s="101">
        <v>195510</v>
      </c>
      <c r="O129" s="69" t="s">
        <v>128</v>
      </c>
      <c r="P129" s="32"/>
      <c r="Q129" s="32"/>
      <c r="R129"/>
      <c r="S129" s="11"/>
      <c r="T129" s="11"/>
      <c r="U129"/>
      <c r="V129"/>
      <c r="W129" s="11"/>
      <c r="X129"/>
      <c r="Y129"/>
      <c r="Z129"/>
    </row>
    <row r="130" spans="1:26" s="93" customFormat="1" ht="37.5" customHeight="1" x14ac:dyDescent="0.2">
      <c r="A130" s="34" t="s">
        <v>332</v>
      </c>
      <c r="B130" s="34" t="s">
        <v>365</v>
      </c>
      <c r="C130" s="100" t="s">
        <v>514</v>
      </c>
      <c r="D130" s="69" t="s">
        <v>333</v>
      </c>
      <c r="E130" s="84"/>
      <c r="F130" s="84"/>
      <c r="G130" s="84"/>
      <c r="H130" s="84"/>
      <c r="I130" s="84"/>
      <c r="J130" s="84"/>
      <c r="K130" s="84"/>
      <c r="L130" s="84"/>
      <c r="M130" s="101"/>
      <c r="N130" s="101">
        <v>25588</v>
      </c>
      <c r="O130" s="69" t="s">
        <v>128</v>
      </c>
      <c r="P130" s="32"/>
      <c r="Q130" s="32"/>
      <c r="R130"/>
      <c r="S130" s="11"/>
      <c r="T130" s="11"/>
      <c r="U130"/>
      <c r="V130"/>
      <c r="W130" s="11"/>
      <c r="X130"/>
      <c r="Y130"/>
      <c r="Z130"/>
    </row>
    <row r="131" spans="1:26" s="93" customFormat="1" ht="37.5" customHeight="1" x14ac:dyDescent="0.2">
      <c r="A131" s="36" t="s">
        <v>334</v>
      </c>
      <c r="B131" s="34" t="s">
        <v>366</v>
      </c>
      <c r="C131" s="100" t="s">
        <v>515</v>
      </c>
      <c r="D131" s="69" t="s">
        <v>333</v>
      </c>
      <c r="E131" s="84"/>
      <c r="F131" s="84"/>
      <c r="G131" s="84"/>
      <c r="H131" s="84"/>
      <c r="I131" s="84"/>
      <c r="J131" s="84"/>
      <c r="K131" s="84"/>
      <c r="L131" s="84"/>
      <c r="M131" s="101"/>
      <c r="N131" s="101">
        <v>18470</v>
      </c>
      <c r="O131" s="69" t="s">
        <v>128</v>
      </c>
      <c r="P131" s="32"/>
      <c r="Q131" s="32"/>
      <c r="R131"/>
      <c r="S131" s="11"/>
      <c r="T131" s="11"/>
      <c r="U131"/>
      <c r="V131"/>
      <c r="W131" s="11"/>
      <c r="X131"/>
      <c r="Y131"/>
      <c r="Z131"/>
    </row>
    <row r="132" spans="1:26" s="93" customFormat="1" ht="37.5" customHeight="1" x14ac:dyDescent="0.2">
      <c r="A132" s="34" t="s">
        <v>335</v>
      </c>
      <c r="B132" s="34" t="s">
        <v>367</v>
      </c>
      <c r="C132" s="100" t="s">
        <v>516</v>
      </c>
      <c r="D132" s="69" t="s">
        <v>134</v>
      </c>
      <c r="E132" s="84"/>
      <c r="F132" s="84"/>
      <c r="G132" s="84"/>
      <c r="H132" s="84"/>
      <c r="I132" s="84"/>
      <c r="J132" s="84"/>
      <c r="K132" s="84"/>
      <c r="L132" s="84"/>
      <c r="M132" s="101"/>
      <c r="N132" s="101">
        <v>10657</v>
      </c>
      <c r="O132" s="69" t="s">
        <v>128</v>
      </c>
      <c r="P132" s="32"/>
      <c r="Q132" s="32"/>
      <c r="R132"/>
      <c r="S132" s="11"/>
      <c r="T132" s="11"/>
      <c r="U132"/>
      <c r="V132"/>
      <c r="W132" s="11"/>
      <c r="X132"/>
      <c r="Y132"/>
      <c r="Z132"/>
    </row>
    <row r="133" spans="1:26" s="93" customFormat="1" ht="37.5" customHeight="1" x14ac:dyDescent="0.2">
      <c r="A133" s="36" t="s">
        <v>336</v>
      </c>
      <c r="B133" s="34" t="s">
        <v>368</v>
      </c>
      <c r="C133" s="100" t="s">
        <v>517</v>
      </c>
      <c r="D133" s="69" t="s">
        <v>337</v>
      </c>
      <c r="E133" s="84"/>
      <c r="F133" s="84"/>
      <c r="G133" s="84"/>
      <c r="H133" s="84"/>
      <c r="I133" s="84"/>
      <c r="J133" s="84"/>
      <c r="K133" s="84"/>
      <c r="L133" s="84"/>
      <c r="M133" s="101"/>
      <c r="N133" s="101">
        <v>21680</v>
      </c>
      <c r="O133" s="69" t="s">
        <v>128</v>
      </c>
      <c r="P133" s="32"/>
      <c r="Q133" s="32"/>
      <c r="R133"/>
      <c r="S133" s="11"/>
      <c r="T133" s="11"/>
      <c r="U133"/>
      <c r="V133"/>
      <c r="W133" s="11"/>
      <c r="X133"/>
      <c r="Y133"/>
      <c r="Z133"/>
    </row>
    <row r="134" spans="1:26" s="93" customFormat="1" ht="37.5" customHeight="1" x14ac:dyDescent="0.2">
      <c r="A134" s="36" t="s">
        <v>338</v>
      </c>
      <c r="B134" s="34" t="s">
        <v>369</v>
      </c>
      <c r="C134" s="100" t="s">
        <v>518</v>
      </c>
      <c r="D134" s="69" t="s">
        <v>339</v>
      </c>
      <c r="E134" s="84"/>
      <c r="F134" s="84"/>
      <c r="G134" s="84"/>
      <c r="H134" s="84"/>
      <c r="I134" s="84"/>
      <c r="J134" s="84"/>
      <c r="K134" s="84"/>
      <c r="L134" s="84"/>
      <c r="M134" s="101"/>
      <c r="N134" s="101">
        <v>18311</v>
      </c>
      <c r="O134" s="69" t="s">
        <v>128</v>
      </c>
      <c r="P134" s="32"/>
      <c r="Q134" s="32"/>
      <c r="R134"/>
      <c r="S134" s="11"/>
      <c r="T134" s="11"/>
      <c r="U134"/>
      <c r="V134"/>
      <c r="W134" s="11"/>
      <c r="X134"/>
      <c r="Y134"/>
      <c r="Z134"/>
    </row>
    <row r="135" spans="1:26" s="93" customFormat="1" ht="37.5" customHeight="1" x14ac:dyDescent="0.2">
      <c r="A135" s="36" t="s">
        <v>340</v>
      </c>
      <c r="B135" s="34" t="s">
        <v>370</v>
      </c>
      <c r="C135" s="100" t="s">
        <v>519</v>
      </c>
      <c r="D135" s="69" t="s">
        <v>341</v>
      </c>
      <c r="E135" s="84"/>
      <c r="F135" s="84"/>
      <c r="G135" s="84"/>
      <c r="H135" s="84"/>
      <c r="I135" s="84"/>
      <c r="J135" s="84"/>
      <c r="K135" s="84"/>
      <c r="L135" s="84"/>
      <c r="M135" s="101"/>
      <c r="N135" s="101">
        <v>9600</v>
      </c>
      <c r="O135" s="69" t="s">
        <v>128</v>
      </c>
      <c r="P135" s="32"/>
      <c r="Q135" s="32"/>
      <c r="R135"/>
      <c r="S135" s="11"/>
      <c r="T135" s="11"/>
      <c r="U135"/>
      <c r="V135"/>
      <c r="W135" s="11"/>
      <c r="X135"/>
      <c r="Y135"/>
      <c r="Z135"/>
    </row>
    <row r="136" spans="1:26" s="93" customFormat="1" ht="85.5" customHeight="1" x14ac:dyDescent="0.2">
      <c r="A136" s="34" t="s">
        <v>371</v>
      </c>
      <c r="B136" s="34" t="s">
        <v>372</v>
      </c>
      <c r="C136" s="100" t="s">
        <v>520</v>
      </c>
      <c r="D136" s="69" t="s">
        <v>318</v>
      </c>
      <c r="E136" s="70">
        <v>43191</v>
      </c>
      <c r="F136" s="70">
        <v>44651</v>
      </c>
      <c r="G136" s="71">
        <v>44440</v>
      </c>
      <c r="H136" s="72" t="s">
        <v>373</v>
      </c>
      <c r="I136" s="69" t="s">
        <v>374</v>
      </c>
      <c r="J136" s="69" t="s">
        <v>12</v>
      </c>
      <c r="K136" s="69" t="s">
        <v>13</v>
      </c>
      <c r="L136" s="69" t="s">
        <v>212</v>
      </c>
      <c r="M136" s="73" t="s">
        <v>375</v>
      </c>
      <c r="N136" s="74" t="s">
        <v>376</v>
      </c>
      <c r="O136" s="69" t="s">
        <v>377</v>
      </c>
      <c r="P136" s="32"/>
      <c r="Q136" s="32"/>
      <c r="R136"/>
      <c r="S136" s="11"/>
      <c r="T136" s="11"/>
      <c r="U136"/>
      <c r="V136"/>
      <c r="W136" s="11"/>
      <c r="X136"/>
      <c r="Y136"/>
      <c r="Z136"/>
    </row>
    <row r="137" spans="1:26" s="93" customFormat="1" ht="126.75" customHeight="1" x14ac:dyDescent="0.2">
      <c r="A137" s="34" t="s">
        <v>378</v>
      </c>
      <c r="B137" s="34" t="s">
        <v>379</v>
      </c>
      <c r="C137" s="100" t="s">
        <v>521</v>
      </c>
      <c r="D137" s="69" t="s">
        <v>380</v>
      </c>
      <c r="E137" s="70">
        <v>43220</v>
      </c>
      <c r="F137" s="70">
        <v>44680</v>
      </c>
      <c r="G137" s="71">
        <v>44470</v>
      </c>
      <c r="H137" s="72" t="s">
        <v>381</v>
      </c>
      <c r="I137" s="69" t="s">
        <v>382</v>
      </c>
      <c r="J137" s="69" t="s">
        <v>12</v>
      </c>
      <c r="K137" s="69" t="s">
        <v>13</v>
      </c>
      <c r="L137" s="69" t="s">
        <v>212</v>
      </c>
      <c r="M137" s="73" t="s">
        <v>383</v>
      </c>
      <c r="N137" s="74" t="s">
        <v>384</v>
      </c>
      <c r="O137" s="69" t="s">
        <v>385</v>
      </c>
      <c r="P137" s="32"/>
      <c r="Q137" s="32"/>
      <c r="R137"/>
      <c r="S137" s="11"/>
      <c r="T137" s="11"/>
      <c r="U137"/>
      <c r="V137"/>
      <c r="W137" s="11"/>
      <c r="X137"/>
      <c r="Y137"/>
      <c r="Z137"/>
    </row>
    <row r="138" spans="1:26" s="93" customFormat="1" ht="37.5" customHeight="1" x14ac:dyDescent="0.2">
      <c r="A138" s="112" t="s">
        <v>388</v>
      </c>
      <c r="B138" s="104" t="s">
        <v>388</v>
      </c>
      <c r="C138" s="16" t="s">
        <v>390</v>
      </c>
      <c r="D138" s="69" t="s">
        <v>557</v>
      </c>
      <c r="E138" s="70"/>
      <c r="F138" s="70"/>
      <c r="G138" s="71"/>
      <c r="H138" s="72"/>
      <c r="I138" s="69"/>
      <c r="J138" s="69"/>
      <c r="K138" s="69"/>
      <c r="L138" s="69"/>
      <c r="M138" s="73"/>
      <c r="N138" s="74"/>
      <c r="O138" s="69" t="s">
        <v>389</v>
      </c>
      <c r="P138" s="32"/>
      <c r="Q138" s="32" t="s">
        <v>213</v>
      </c>
      <c r="R138"/>
      <c r="S138" s="11"/>
      <c r="T138" s="11"/>
      <c r="U138"/>
      <c r="V138"/>
      <c r="W138" s="11"/>
      <c r="X138"/>
      <c r="Y138"/>
      <c r="Z138"/>
    </row>
    <row r="139" spans="1:26" s="93" customFormat="1" ht="61.5" customHeight="1" x14ac:dyDescent="0.2">
      <c r="A139" s="34" t="s">
        <v>522</v>
      </c>
      <c r="B139" s="34" t="s">
        <v>524</v>
      </c>
      <c r="C139" s="16" t="s">
        <v>523</v>
      </c>
      <c r="D139" s="69" t="s">
        <v>525</v>
      </c>
      <c r="E139" s="70"/>
      <c r="F139" s="70"/>
      <c r="G139" s="71"/>
      <c r="H139" s="72"/>
      <c r="I139" s="69"/>
      <c r="J139" s="69"/>
      <c r="K139" s="69"/>
      <c r="L139" s="69"/>
      <c r="M139" s="73"/>
      <c r="N139" s="74"/>
      <c r="O139" s="69" t="s">
        <v>30</v>
      </c>
      <c r="P139" s="32"/>
      <c r="Q139" s="32"/>
      <c r="R139"/>
      <c r="S139" s="11"/>
      <c r="T139" s="11"/>
      <c r="U139"/>
      <c r="V139"/>
      <c r="W139" s="11"/>
      <c r="X139"/>
      <c r="Y139"/>
      <c r="Z139"/>
    </row>
    <row r="140" spans="1:26" s="93" customFormat="1" ht="52.5" customHeight="1" x14ac:dyDescent="0.2">
      <c r="A140" s="34" t="s">
        <v>526</v>
      </c>
      <c r="B140" s="34" t="s">
        <v>527</v>
      </c>
      <c r="C140" s="16" t="s">
        <v>528</v>
      </c>
      <c r="D140" s="69" t="s">
        <v>525</v>
      </c>
      <c r="E140" s="70">
        <v>43374</v>
      </c>
      <c r="F140" s="70">
        <v>43738</v>
      </c>
      <c r="G140" s="71">
        <v>43738</v>
      </c>
      <c r="H140" s="72"/>
      <c r="I140" s="69"/>
      <c r="J140" s="69" t="s">
        <v>213</v>
      </c>
      <c r="K140" s="69">
        <v>48</v>
      </c>
      <c r="L140" s="69"/>
      <c r="M140" s="73"/>
      <c r="N140" s="74"/>
      <c r="O140" s="69" t="s">
        <v>77</v>
      </c>
      <c r="P140" s="32"/>
      <c r="Q140" s="32"/>
      <c r="R140"/>
      <c r="S140" s="11"/>
      <c r="T140" s="11"/>
      <c r="U140"/>
      <c r="V140"/>
      <c r="W140" s="11"/>
      <c r="X140"/>
      <c r="Y140"/>
      <c r="Z140"/>
    </row>
    <row r="141" spans="1:26" s="93" customFormat="1" ht="70.5" customHeight="1" x14ac:dyDescent="0.2">
      <c r="A141" s="34" t="s">
        <v>531</v>
      </c>
      <c r="B141" s="34" t="s">
        <v>532</v>
      </c>
      <c r="C141" s="16" t="s">
        <v>530</v>
      </c>
      <c r="D141" s="75" t="s">
        <v>529</v>
      </c>
      <c r="E141" s="70">
        <v>43360</v>
      </c>
      <c r="F141" s="70">
        <v>43555</v>
      </c>
      <c r="G141" s="71"/>
      <c r="H141" s="72"/>
      <c r="I141" s="69"/>
      <c r="J141" s="69"/>
      <c r="K141" s="69"/>
      <c r="L141" s="69"/>
      <c r="M141" s="73"/>
      <c r="N141" s="74"/>
      <c r="O141" s="69" t="s">
        <v>30</v>
      </c>
      <c r="P141" s="32"/>
      <c r="Q141" s="32"/>
      <c r="R141"/>
      <c r="S141" s="11"/>
      <c r="T141" s="11"/>
      <c r="U141"/>
      <c r="V141"/>
      <c r="W141" s="11"/>
      <c r="X141"/>
      <c r="Y141"/>
      <c r="Z141"/>
    </row>
    <row r="142" spans="1:26" s="93" customFormat="1" ht="37.5" customHeight="1" x14ac:dyDescent="0.2">
      <c r="A142" s="34" t="s">
        <v>533</v>
      </c>
      <c r="B142" s="34" t="s">
        <v>534</v>
      </c>
      <c r="C142" s="94" t="s">
        <v>553</v>
      </c>
      <c r="D142" s="75" t="s">
        <v>535</v>
      </c>
      <c r="E142" s="76">
        <v>42461</v>
      </c>
      <c r="F142" s="76">
        <v>43190</v>
      </c>
      <c r="G142" s="76">
        <v>43191</v>
      </c>
      <c r="H142" s="75" t="s">
        <v>213</v>
      </c>
      <c r="I142" s="69" t="s">
        <v>536</v>
      </c>
      <c r="J142" s="75" t="s">
        <v>23</v>
      </c>
      <c r="K142" s="75">
        <v>24</v>
      </c>
      <c r="L142" s="75" t="s">
        <v>23</v>
      </c>
      <c r="M142" s="77">
        <v>-5000</v>
      </c>
      <c r="N142" s="73">
        <f>M142*2</f>
        <v>-10000</v>
      </c>
      <c r="O142" s="69" t="s">
        <v>537</v>
      </c>
      <c r="P142" s="75" t="s">
        <v>538</v>
      </c>
      <c r="Q142" s="75"/>
      <c r="R142"/>
      <c r="S142" s="11"/>
      <c r="T142" s="11"/>
      <c r="U142"/>
      <c r="V142"/>
      <c r="W142" s="11"/>
      <c r="X142"/>
      <c r="Y142"/>
      <c r="Z142"/>
    </row>
    <row r="143" spans="1:26" s="93" customFormat="1" ht="37.5" customHeight="1" x14ac:dyDescent="0.2">
      <c r="A143" s="34" t="s">
        <v>539</v>
      </c>
      <c r="B143" s="34" t="s">
        <v>540</v>
      </c>
      <c r="C143" s="94" t="s">
        <v>554</v>
      </c>
      <c r="D143" s="75" t="s">
        <v>541</v>
      </c>
      <c r="E143" s="76">
        <v>42826</v>
      </c>
      <c r="F143" s="76">
        <v>43555</v>
      </c>
      <c r="G143" s="76">
        <v>43556</v>
      </c>
      <c r="H143" s="75" t="s">
        <v>213</v>
      </c>
      <c r="I143" s="69" t="s">
        <v>536</v>
      </c>
      <c r="J143" s="75" t="s">
        <v>23</v>
      </c>
      <c r="K143" s="75">
        <v>24</v>
      </c>
      <c r="L143" s="75" t="s">
        <v>542</v>
      </c>
      <c r="M143" s="77">
        <v>80000</v>
      </c>
      <c r="N143" s="77">
        <v>160000</v>
      </c>
      <c r="O143" s="69" t="s">
        <v>537</v>
      </c>
      <c r="P143" s="75" t="s">
        <v>538</v>
      </c>
      <c r="Q143" s="75"/>
      <c r="R143"/>
      <c r="S143" s="11"/>
      <c r="T143" s="11"/>
      <c r="U143"/>
      <c r="V143"/>
      <c r="W143" s="11"/>
      <c r="X143"/>
      <c r="Y143"/>
      <c r="Z143"/>
    </row>
    <row r="144" spans="1:26" s="93" customFormat="1" ht="60.75" customHeight="1" x14ac:dyDescent="0.2">
      <c r="A144" s="34" t="s">
        <v>543</v>
      </c>
      <c r="B144" s="34" t="s">
        <v>544</v>
      </c>
      <c r="C144" s="100" t="s">
        <v>555</v>
      </c>
      <c r="D144" s="75" t="s">
        <v>545</v>
      </c>
      <c r="E144" s="70" t="s">
        <v>546</v>
      </c>
      <c r="F144" s="70" t="s">
        <v>546</v>
      </c>
      <c r="G144" s="70" t="s">
        <v>546</v>
      </c>
      <c r="H144" s="70" t="s">
        <v>546</v>
      </c>
      <c r="I144" s="70" t="s">
        <v>547</v>
      </c>
      <c r="J144" s="70" t="s">
        <v>546</v>
      </c>
      <c r="K144" s="70" t="s">
        <v>546</v>
      </c>
      <c r="L144" s="70" t="s">
        <v>546</v>
      </c>
      <c r="M144" s="77">
        <v>99060</v>
      </c>
      <c r="N144" s="70" t="s">
        <v>13</v>
      </c>
      <c r="O144" s="69" t="s">
        <v>537</v>
      </c>
      <c r="P144" s="75" t="s">
        <v>192</v>
      </c>
      <c r="Q144" s="75"/>
      <c r="R144"/>
      <c r="S144" s="11"/>
      <c r="T144" s="11"/>
      <c r="U144"/>
      <c r="V144"/>
      <c r="W144" s="11"/>
      <c r="X144"/>
      <c r="Y144"/>
      <c r="Z144"/>
    </row>
    <row r="145" spans="1:26" s="93" customFormat="1" ht="37.5" customHeight="1" x14ac:dyDescent="0.2">
      <c r="A145" s="34" t="s">
        <v>548</v>
      </c>
      <c r="B145" s="34" t="s">
        <v>549</v>
      </c>
      <c r="C145" s="94" t="s">
        <v>556</v>
      </c>
      <c r="D145" s="75" t="s">
        <v>550</v>
      </c>
      <c r="E145" s="76">
        <v>43233</v>
      </c>
      <c r="F145" s="110">
        <v>43233</v>
      </c>
      <c r="G145" s="76" t="s">
        <v>546</v>
      </c>
      <c r="H145" s="78"/>
      <c r="I145" s="76" t="s">
        <v>551</v>
      </c>
      <c r="J145" s="76" t="s">
        <v>546</v>
      </c>
      <c r="K145" s="76"/>
      <c r="L145" s="76"/>
      <c r="M145" s="80">
        <f>510480*1.15</f>
        <v>587052</v>
      </c>
      <c r="N145" s="76">
        <f>M145*4</f>
        <v>2348208</v>
      </c>
      <c r="O145" s="75" t="s">
        <v>552</v>
      </c>
      <c r="P145" s="75" t="s">
        <v>12</v>
      </c>
      <c r="Q145" s="75"/>
      <c r="R145"/>
      <c r="S145" s="11"/>
      <c r="T145" s="11"/>
      <c r="U145"/>
      <c r="V145"/>
      <c r="W145" s="11"/>
      <c r="X145"/>
      <c r="Y145"/>
      <c r="Z145"/>
    </row>
    <row r="146" spans="1:26" s="93" customFormat="1" ht="37.5" customHeight="1" x14ac:dyDescent="0.2">
      <c r="A146" s="34" t="s">
        <v>559</v>
      </c>
      <c r="B146" s="34" t="s">
        <v>560</v>
      </c>
      <c r="C146" s="94" t="s">
        <v>564</v>
      </c>
      <c r="D146" s="75" t="s">
        <v>561</v>
      </c>
      <c r="E146" s="70">
        <v>43191</v>
      </c>
      <c r="F146" s="70">
        <v>43555</v>
      </c>
      <c r="G146" s="71">
        <v>43531</v>
      </c>
      <c r="H146" s="72"/>
      <c r="I146" s="69"/>
      <c r="J146" s="69"/>
      <c r="K146" s="69"/>
      <c r="L146" s="69"/>
      <c r="M146" s="73" t="s">
        <v>562</v>
      </c>
      <c r="N146" s="74"/>
      <c r="O146" s="69" t="s">
        <v>563</v>
      </c>
      <c r="P146" s="32"/>
      <c r="Q146" s="32"/>
      <c r="R146"/>
      <c r="S146" s="11"/>
      <c r="T146" s="11"/>
      <c r="U146"/>
      <c r="V146"/>
      <c r="W146" s="11"/>
      <c r="X146"/>
      <c r="Y146"/>
      <c r="Z146"/>
    </row>
    <row r="147" spans="1:26" s="92" customFormat="1" ht="37.5" customHeight="1" x14ac:dyDescent="0.2">
      <c r="A147" s="34" t="s">
        <v>565</v>
      </c>
      <c r="B147" s="34" t="s">
        <v>566</v>
      </c>
      <c r="C147" s="94" t="s">
        <v>574</v>
      </c>
      <c r="D147" s="75" t="s">
        <v>567</v>
      </c>
      <c r="E147" s="70">
        <v>43191</v>
      </c>
      <c r="F147" s="70">
        <v>43556</v>
      </c>
      <c r="G147" s="71">
        <v>43525</v>
      </c>
      <c r="H147" s="72" t="s">
        <v>12</v>
      </c>
      <c r="I147" s="69" t="s">
        <v>12</v>
      </c>
      <c r="J147" s="69" t="s">
        <v>23</v>
      </c>
      <c r="K147" s="69" t="s">
        <v>23</v>
      </c>
      <c r="L147" s="69" t="s">
        <v>12</v>
      </c>
      <c r="M147" s="73">
        <v>9000</v>
      </c>
      <c r="N147" s="74">
        <v>9000</v>
      </c>
      <c r="O147" s="69" t="s">
        <v>568</v>
      </c>
      <c r="P147" s="69" t="s">
        <v>569</v>
      </c>
      <c r="Q147" s="69" t="s">
        <v>570</v>
      </c>
      <c r="R147"/>
      <c r="S147" s="11"/>
      <c r="T147" s="11"/>
      <c r="U147"/>
      <c r="V147"/>
      <c r="W147" s="11"/>
      <c r="X147"/>
      <c r="Y147"/>
      <c r="Z147"/>
    </row>
    <row r="148" spans="1:26" s="92" customFormat="1" ht="37.5" customHeight="1" x14ac:dyDescent="0.2">
      <c r="A148" s="34" t="s">
        <v>571</v>
      </c>
      <c r="B148" s="34" t="s">
        <v>572</v>
      </c>
      <c r="C148" s="94" t="s">
        <v>575</v>
      </c>
      <c r="D148" s="75" t="s">
        <v>573</v>
      </c>
      <c r="E148" s="70">
        <v>43352</v>
      </c>
      <c r="F148" s="70">
        <v>44448</v>
      </c>
      <c r="G148" s="71">
        <v>44256</v>
      </c>
      <c r="H148" s="72" t="s">
        <v>12</v>
      </c>
      <c r="I148" s="69" t="s">
        <v>12</v>
      </c>
      <c r="J148" s="69" t="s">
        <v>23</v>
      </c>
      <c r="K148" s="69" t="s">
        <v>23</v>
      </c>
      <c r="L148" s="69" t="s">
        <v>12</v>
      </c>
      <c r="M148" s="73">
        <v>9951</v>
      </c>
      <c r="N148" s="74"/>
      <c r="O148" s="69" t="s">
        <v>568</v>
      </c>
      <c r="P148" s="32"/>
      <c r="Q148" s="32"/>
      <c r="R148"/>
      <c r="S148" s="11"/>
      <c r="T148" s="11"/>
      <c r="U148"/>
      <c r="V148"/>
      <c r="W148" s="11"/>
      <c r="X148"/>
      <c r="Y148"/>
      <c r="Z148"/>
    </row>
    <row r="149" spans="1:26" s="92" customFormat="1" ht="37.5" customHeight="1" x14ac:dyDescent="0.2">
      <c r="A149" s="113" t="s">
        <v>336</v>
      </c>
      <c r="B149" s="113" t="s">
        <v>576</v>
      </c>
      <c r="C149" s="100" t="s">
        <v>587</v>
      </c>
      <c r="D149" s="69" t="s">
        <v>337</v>
      </c>
      <c r="E149" s="84">
        <v>43291</v>
      </c>
      <c r="F149" s="84">
        <v>43329</v>
      </c>
      <c r="G149" s="84"/>
      <c r="H149" s="84"/>
      <c r="I149" s="84"/>
      <c r="J149" s="84"/>
      <c r="K149" s="84"/>
      <c r="L149" s="84"/>
      <c r="M149" s="101"/>
      <c r="N149" s="101">
        <v>32791</v>
      </c>
      <c r="O149" s="69" t="s">
        <v>128</v>
      </c>
      <c r="P149" s="32"/>
      <c r="Q149" s="32"/>
      <c r="R149"/>
      <c r="S149" s="11"/>
      <c r="T149" s="11"/>
      <c r="U149"/>
      <c r="V149"/>
      <c r="W149" s="11"/>
      <c r="X149"/>
      <c r="Y149"/>
      <c r="Z149"/>
    </row>
    <row r="150" spans="1:26" s="92" customFormat="1" ht="37.5" customHeight="1" x14ac:dyDescent="0.2">
      <c r="A150" s="113" t="s">
        <v>338</v>
      </c>
      <c r="B150" s="113" t="s">
        <v>369</v>
      </c>
      <c r="C150" s="100" t="s">
        <v>588</v>
      </c>
      <c r="D150" s="69" t="s">
        <v>339</v>
      </c>
      <c r="E150" s="84">
        <v>43257</v>
      </c>
      <c r="F150" s="84"/>
      <c r="G150" s="84"/>
      <c r="H150" s="84"/>
      <c r="I150" s="84"/>
      <c r="J150" s="84"/>
      <c r="K150" s="84"/>
      <c r="L150" s="84"/>
      <c r="M150" s="101"/>
      <c r="N150" s="101">
        <v>18311</v>
      </c>
      <c r="O150" s="69" t="s">
        <v>128</v>
      </c>
      <c r="P150" s="32"/>
      <c r="Q150" s="32"/>
      <c r="R150"/>
      <c r="S150" s="11"/>
      <c r="T150" s="11"/>
      <c r="U150"/>
      <c r="V150"/>
      <c r="W150" s="11"/>
      <c r="X150"/>
      <c r="Y150"/>
      <c r="Z150"/>
    </row>
    <row r="151" spans="1:26" s="92" customFormat="1" ht="37.5" customHeight="1" x14ac:dyDescent="0.2">
      <c r="A151" s="113" t="s">
        <v>340</v>
      </c>
      <c r="B151" s="113" t="s">
        <v>370</v>
      </c>
      <c r="C151" s="100" t="s">
        <v>589</v>
      </c>
      <c r="D151" s="69" t="s">
        <v>341</v>
      </c>
      <c r="E151" s="84">
        <v>43313</v>
      </c>
      <c r="F151" s="84"/>
      <c r="G151" s="84"/>
      <c r="H151" s="84"/>
      <c r="I151" s="84"/>
      <c r="J151" s="84"/>
      <c r="K151" s="84"/>
      <c r="L151" s="84"/>
      <c r="M151" s="101"/>
      <c r="N151" s="101">
        <v>9600</v>
      </c>
      <c r="O151" s="69" t="s">
        <v>128</v>
      </c>
      <c r="P151" s="32"/>
      <c r="Q151" s="32"/>
      <c r="R151"/>
      <c r="S151" s="11"/>
      <c r="T151" s="11"/>
      <c r="U151"/>
      <c r="V151"/>
      <c r="W151" s="11"/>
      <c r="X151"/>
      <c r="Y151"/>
      <c r="Z151"/>
    </row>
    <row r="152" spans="1:26" s="89" customFormat="1" ht="37.5" customHeight="1" x14ac:dyDescent="0.2">
      <c r="A152" s="113" t="s">
        <v>577</v>
      </c>
      <c r="B152" s="113" t="s">
        <v>578</v>
      </c>
      <c r="C152" s="100" t="s">
        <v>590</v>
      </c>
      <c r="D152" s="69" t="s">
        <v>579</v>
      </c>
      <c r="E152" s="84">
        <v>43296</v>
      </c>
      <c r="F152" s="84"/>
      <c r="G152" s="84"/>
      <c r="H152" s="84"/>
      <c r="I152" s="84"/>
      <c r="J152" s="84"/>
      <c r="K152" s="84"/>
      <c r="L152" s="84"/>
      <c r="M152" s="101"/>
      <c r="N152" s="101">
        <v>10677</v>
      </c>
      <c r="O152" s="69" t="s">
        <v>128</v>
      </c>
      <c r="P152" s="32"/>
      <c r="Q152" s="32"/>
      <c r="R152"/>
      <c r="S152" s="11"/>
      <c r="T152" s="11"/>
      <c r="U152"/>
      <c r="V152"/>
      <c r="W152" s="11"/>
      <c r="X152"/>
      <c r="Y152"/>
      <c r="Z152"/>
    </row>
    <row r="153" spans="1:26" s="31" customFormat="1" ht="30" x14ac:dyDescent="0.2">
      <c r="A153" s="114" t="s">
        <v>580</v>
      </c>
      <c r="B153" s="113" t="s">
        <v>581</v>
      </c>
      <c r="C153" s="100" t="s">
        <v>591</v>
      </c>
      <c r="D153" s="69" t="s">
        <v>297</v>
      </c>
      <c r="E153" s="84">
        <v>43298</v>
      </c>
      <c r="F153" s="84">
        <v>43301</v>
      </c>
      <c r="G153" s="84"/>
      <c r="H153" s="84"/>
      <c r="I153" s="84"/>
      <c r="J153" s="84"/>
      <c r="K153" s="84"/>
      <c r="L153" s="84"/>
      <c r="M153" s="101"/>
      <c r="N153" s="101">
        <v>8856</v>
      </c>
      <c r="O153" s="69" t="s">
        <v>128</v>
      </c>
      <c r="P153" s="32"/>
      <c r="Q153" s="32"/>
      <c r="R153"/>
      <c r="S153" s="11"/>
      <c r="T153" s="11"/>
      <c r="U153"/>
      <c r="V153"/>
      <c r="W153" s="11"/>
      <c r="X153"/>
      <c r="Y153"/>
      <c r="Z153"/>
    </row>
    <row r="154" spans="1:26" ht="30" x14ac:dyDescent="0.2">
      <c r="A154" s="113" t="s">
        <v>582</v>
      </c>
      <c r="B154" s="115" t="s">
        <v>583</v>
      </c>
      <c r="C154" s="100" t="s">
        <v>592</v>
      </c>
      <c r="D154" s="69" t="s">
        <v>584</v>
      </c>
      <c r="E154" s="84">
        <v>43374</v>
      </c>
      <c r="F154" s="84"/>
      <c r="G154" s="84"/>
      <c r="H154" s="84"/>
      <c r="I154" s="84"/>
      <c r="J154" s="84"/>
      <c r="K154" s="84"/>
      <c r="L154" s="84"/>
      <c r="M154" s="101"/>
      <c r="N154" s="101">
        <v>13917</v>
      </c>
      <c r="O154" s="69" t="s">
        <v>128</v>
      </c>
      <c r="P154" s="32"/>
      <c r="Q154" s="32"/>
      <c r="R154"/>
      <c r="S154" s="11"/>
      <c r="T154" s="11"/>
      <c r="U154"/>
      <c r="V154"/>
      <c r="W154" s="11"/>
      <c r="X154"/>
      <c r="Y154"/>
      <c r="Z154"/>
    </row>
    <row r="155" spans="1:26" ht="30" x14ac:dyDescent="0.2">
      <c r="A155" s="113" t="s">
        <v>585</v>
      </c>
      <c r="B155" s="113" t="s">
        <v>586</v>
      </c>
      <c r="C155" s="100" t="s">
        <v>593</v>
      </c>
      <c r="D155" s="69" t="s">
        <v>274</v>
      </c>
      <c r="E155" s="84">
        <v>43353</v>
      </c>
      <c r="F155" s="84"/>
      <c r="G155" s="84"/>
      <c r="H155" s="84"/>
      <c r="I155" s="84"/>
      <c r="J155" s="84"/>
      <c r="K155" s="84"/>
      <c r="L155" s="84"/>
      <c r="M155" s="101"/>
      <c r="N155" s="101">
        <v>7310</v>
      </c>
      <c r="O155" s="69" t="s">
        <v>128</v>
      </c>
      <c r="P155" s="32"/>
      <c r="Q155" s="32"/>
      <c r="R155"/>
      <c r="S155" s="11"/>
      <c r="T155" s="11"/>
      <c r="U155"/>
      <c r="V155"/>
      <c r="W155" s="11"/>
      <c r="X155"/>
      <c r="Y155"/>
      <c r="Z155"/>
    </row>
    <row r="156" spans="1:26" ht="15" x14ac:dyDescent="0.2">
      <c r="A156" s="34"/>
      <c r="B156" s="34"/>
      <c r="C156" s="16"/>
      <c r="D156" s="34"/>
      <c r="E156" s="70"/>
      <c r="F156" s="70"/>
      <c r="G156" s="71"/>
      <c r="H156" s="72"/>
      <c r="I156" s="69"/>
      <c r="J156" s="69"/>
      <c r="K156" s="69"/>
      <c r="L156" s="69"/>
      <c r="M156" s="73"/>
      <c r="N156" s="74"/>
      <c r="O156" s="69"/>
      <c r="P156" s="32"/>
      <c r="Q156" s="32"/>
      <c r="R156"/>
      <c r="S156" s="11"/>
      <c r="T156" s="11"/>
      <c r="U156"/>
      <c r="V156"/>
      <c r="W156" s="11"/>
      <c r="X156"/>
      <c r="Y156"/>
      <c r="Z156"/>
    </row>
    <row r="157" spans="1:26" x14ac:dyDescent="0.2">
      <c r="A157" s="6"/>
      <c r="B157" s="6"/>
      <c r="C157" s="108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14"/>
      <c r="Q157"/>
      <c r="R157" s="11"/>
      <c r="S157" s="11"/>
      <c r="T157"/>
      <c r="U157"/>
      <c r="V157" s="11"/>
      <c r="W157"/>
      <c r="X157"/>
      <c r="Y157"/>
    </row>
    <row r="158" spans="1:26" x14ac:dyDescent="0.2">
      <c r="A158" s="11"/>
      <c r="B158" s="11"/>
      <c r="C158" s="109"/>
      <c r="E158" s="11"/>
      <c r="F158" s="11"/>
      <c r="G158" s="12"/>
      <c r="H158" s="12"/>
      <c r="I158" s="13"/>
      <c r="J158" s="12"/>
      <c r="K158" s="12"/>
      <c r="L158" s="12"/>
      <c r="M158" s="12"/>
      <c r="N158" s="12"/>
      <c r="O158" s="12"/>
      <c r="P158" s="14"/>
      <c r="Q158"/>
      <c r="R158" s="11"/>
      <c r="S158" s="11"/>
      <c r="T158"/>
      <c r="U158"/>
      <c r="V158" s="11"/>
      <c r="W158"/>
      <c r="X158"/>
      <c r="Y158"/>
    </row>
    <row r="159" spans="1:26" x14ac:dyDescent="0.2">
      <c r="A159" s="11"/>
      <c r="B159" s="11"/>
      <c r="C159" s="109"/>
      <c r="E159" s="11"/>
      <c r="F159" s="11"/>
      <c r="G159" s="12"/>
      <c r="H159" s="12"/>
      <c r="I159" s="13"/>
      <c r="J159" s="12"/>
      <c r="K159" s="12"/>
      <c r="L159" s="12"/>
      <c r="M159" s="12"/>
      <c r="N159" s="12"/>
      <c r="O159" s="12"/>
      <c r="P159" s="14"/>
      <c r="Q159"/>
      <c r="R159" s="11"/>
      <c r="S159" s="11"/>
      <c r="T159"/>
      <c r="U159"/>
      <c r="V159" s="11"/>
      <c r="W159"/>
      <c r="X159"/>
      <c r="Y159"/>
    </row>
    <row r="160" spans="1:26" x14ac:dyDescent="0.2">
      <c r="A160" s="11"/>
      <c r="B160" s="11"/>
      <c r="C160" s="109"/>
      <c r="E160" s="11"/>
      <c r="F160" s="11"/>
      <c r="G160" s="12"/>
      <c r="H160" s="12"/>
      <c r="I160" s="13"/>
      <c r="J160" s="12"/>
      <c r="K160" s="12"/>
      <c r="L160" s="12"/>
      <c r="M160" s="12"/>
      <c r="N160" s="12"/>
      <c r="O160" s="12"/>
      <c r="P160" s="14"/>
      <c r="Q160"/>
      <c r="R160" s="11"/>
      <c r="S160" s="11"/>
      <c r="T160"/>
      <c r="U160"/>
      <c r="V160" s="11"/>
      <c r="W160"/>
      <c r="X160"/>
      <c r="Y160"/>
    </row>
    <row r="161" spans="1:25" x14ac:dyDescent="0.2">
      <c r="A161" s="11"/>
      <c r="B161" s="11"/>
      <c r="C161" s="109"/>
      <c r="E161" s="11"/>
      <c r="F161" s="12"/>
      <c r="G161" s="12"/>
      <c r="H161" s="13"/>
      <c r="I161" s="12"/>
      <c r="J161" s="12"/>
      <c r="K161" s="12"/>
      <c r="L161" s="12"/>
      <c r="M161" s="12"/>
      <c r="N161" s="12"/>
      <c r="O161" s="12"/>
      <c r="P161" s="14"/>
      <c r="Q161"/>
      <c r="R161" s="11"/>
      <c r="S161" s="11"/>
      <c r="T161"/>
      <c r="U161"/>
      <c r="V161" s="11"/>
      <c r="W161"/>
      <c r="X161"/>
      <c r="Y161"/>
    </row>
    <row r="162" spans="1:25" x14ac:dyDescent="0.2">
      <c r="A162" s="11"/>
      <c r="B162" s="11"/>
      <c r="C162" s="109"/>
      <c r="E162" s="11"/>
      <c r="F162" s="12"/>
      <c r="G162" s="12"/>
      <c r="H162" s="13"/>
      <c r="I162" s="12"/>
      <c r="J162" s="12"/>
      <c r="K162" s="12"/>
      <c r="L162" s="12"/>
      <c r="M162" s="12"/>
      <c r="N162" s="12"/>
      <c r="O162" s="12"/>
      <c r="P162" s="14"/>
      <c r="Q162"/>
      <c r="R162" s="11"/>
      <c r="S162" s="11"/>
      <c r="T162"/>
      <c r="U162"/>
      <c r="V162" s="11"/>
      <c r="W162"/>
      <c r="X162"/>
      <c r="Y162"/>
    </row>
    <row r="163" spans="1:25" x14ac:dyDescent="0.2">
      <c r="A163" s="11"/>
      <c r="B163" s="11"/>
      <c r="C163" s="109"/>
      <c r="E163" s="11"/>
      <c r="F163" s="12"/>
      <c r="G163" s="12"/>
      <c r="H163" s="13"/>
      <c r="I163" s="12"/>
      <c r="J163" s="12"/>
      <c r="K163" s="12"/>
      <c r="L163" s="12"/>
      <c r="M163" s="12"/>
      <c r="N163" s="12"/>
      <c r="O163" s="12"/>
      <c r="P163" s="14"/>
      <c r="Q163"/>
      <c r="R163" s="11"/>
      <c r="S163" s="11"/>
      <c r="T163"/>
      <c r="U163"/>
      <c r="V163" s="11"/>
      <c r="W163"/>
      <c r="X163"/>
      <c r="Y163"/>
    </row>
    <row r="164" spans="1:25" x14ac:dyDescent="0.2">
      <c r="A164" s="11"/>
      <c r="B164" s="11"/>
      <c r="C164" s="109"/>
      <c r="E164" s="11"/>
      <c r="F164" s="12"/>
      <c r="G164" s="12"/>
      <c r="H164" s="13"/>
      <c r="I164" s="12"/>
      <c r="J164" s="12"/>
      <c r="K164" s="12"/>
      <c r="L164" s="12"/>
      <c r="M164" s="12"/>
      <c r="N164" s="12"/>
      <c r="O164" s="12"/>
      <c r="P164" s="14"/>
      <c r="Q164"/>
      <c r="R164" s="11"/>
      <c r="S164" s="11"/>
      <c r="T164"/>
      <c r="U164"/>
      <c r="V164" s="11"/>
      <c r="W164"/>
      <c r="X164"/>
      <c r="Y164"/>
    </row>
    <row r="165" spans="1:25" x14ac:dyDescent="0.2">
      <c r="A165" s="11"/>
      <c r="B165" s="11"/>
      <c r="C165" s="109"/>
      <c r="E165" s="11"/>
      <c r="F165" s="12"/>
      <c r="G165" s="12"/>
      <c r="H165" s="13"/>
      <c r="I165" s="12"/>
      <c r="J165" s="12"/>
      <c r="K165" s="12"/>
      <c r="L165" s="12"/>
      <c r="M165" s="12"/>
      <c r="N165" s="12"/>
      <c r="O165" s="12"/>
      <c r="P165" s="14"/>
      <c r="Q165"/>
      <c r="R165" s="11"/>
      <c r="S165" s="11"/>
      <c r="T165"/>
      <c r="U165"/>
      <c r="V165" s="11"/>
      <c r="W165"/>
      <c r="X165"/>
      <c r="Y165"/>
    </row>
    <row r="166" spans="1:25" x14ac:dyDescent="0.2">
      <c r="A166" s="11"/>
      <c r="B166" s="11"/>
      <c r="C166" s="109"/>
      <c r="E166" s="11"/>
      <c r="F166" s="12"/>
      <c r="G166" s="12"/>
      <c r="H166" s="13"/>
      <c r="I166" s="12"/>
      <c r="J166" s="12"/>
      <c r="K166" s="12"/>
      <c r="L166" s="12"/>
      <c r="M166" s="12"/>
      <c r="N166" s="12"/>
      <c r="O166" s="12"/>
      <c r="P166" s="14"/>
      <c r="Q166"/>
      <c r="R166" s="11"/>
      <c r="S166" s="11"/>
      <c r="T166"/>
      <c r="U166"/>
      <c r="V166" s="11"/>
      <c r="W166"/>
      <c r="X166"/>
      <c r="Y166"/>
    </row>
    <row r="167" spans="1:25" x14ac:dyDescent="0.2">
      <c r="A167" s="11"/>
      <c r="B167" s="11"/>
      <c r="C167" s="109"/>
      <c r="E167" s="11"/>
      <c r="F167" s="12"/>
      <c r="G167" s="12"/>
      <c r="H167" s="13"/>
      <c r="I167" s="12"/>
      <c r="J167" s="12"/>
      <c r="K167" s="12"/>
      <c r="L167" s="12"/>
      <c r="M167" s="12"/>
      <c r="N167" s="12"/>
      <c r="O167" s="12"/>
      <c r="P167" s="14"/>
      <c r="Q167"/>
      <c r="R167" s="11"/>
      <c r="S167" s="11"/>
      <c r="T167"/>
      <c r="U167"/>
      <c r="V167" s="11"/>
      <c r="W167"/>
      <c r="X167"/>
      <c r="Y167"/>
    </row>
    <row r="168" spans="1:25" x14ac:dyDescent="0.2">
      <c r="A168" s="11"/>
      <c r="B168" s="11"/>
      <c r="C168" s="109"/>
      <c r="E168" s="11"/>
      <c r="F168" s="12"/>
      <c r="G168" s="12"/>
      <c r="H168" s="13"/>
      <c r="I168" s="12"/>
      <c r="J168" s="12"/>
      <c r="K168" s="12"/>
      <c r="L168" s="12"/>
      <c r="M168" s="12"/>
      <c r="N168" s="12"/>
      <c r="O168" s="12"/>
      <c r="P168" s="14"/>
      <c r="Q168"/>
      <c r="R168" s="11"/>
      <c r="S168" s="11"/>
      <c r="T168"/>
      <c r="U168"/>
      <c r="V168" s="11"/>
      <c r="W168"/>
      <c r="X168"/>
      <c r="Y168"/>
    </row>
    <row r="169" spans="1:25" x14ac:dyDescent="0.2">
      <c r="A169" s="11"/>
      <c r="B169" s="11"/>
      <c r="C169" s="109"/>
      <c r="E169" s="11"/>
      <c r="F169" s="12"/>
      <c r="G169" s="12"/>
      <c r="H169" s="13"/>
      <c r="I169" s="12"/>
      <c r="J169" s="12"/>
      <c r="K169" s="12"/>
      <c r="L169" s="12"/>
      <c r="M169" s="12"/>
      <c r="N169" s="12"/>
      <c r="O169" s="12"/>
      <c r="P169" s="14"/>
      <c r="Q169"/>
      <c r="R169" s="11"/>
      <c r="S169" s="11"/>
      <c r="T169"/>
      <c r="U169"/>
      <c r="V169" s="11"/>
      <c r="W169"/>
      <c r="X169"/>
      <c r="Y169"/>
    </row>
    <row r="170" spans="1:25" x14ac:dyDescent="0.2">
      <c r="A170" s="11"/>
      <c r="B170" s="11"/>
      <c r="C170" s="109"/>
      <c r="E170" s="11"/>
      <c r="F170" s="12"/>
      <c r="G170" s="12"/>
      <c r="H170" s="13"/>
      <c r="I170" s="12"/>
      <c r="J170" s="12"/>
      <c r="K170" s="12"/>
      <c r="L170" s="12"/>
      <c r="M170" s="12"/>
      <c r="N170" s="12"/>
      <c r="O170" s="12"/>
      <c r="P170" s="14"/>
      <c r="Q170"/>
      <c r="R170" s="11"/>
      <c r="S170" s="11"/>
      <c r="T170"/>
      <c r="U170"/>
      <c r="V170" s="11"/>
      <c r="W170"/>
      <c r="X170"/>
      <c r="Y170"/>
    </row>
    <row r="171" spans="1:25" x14ac:dyDescent="0.2">
      <c r="A171" s="11"/>
      <c r="B171" s="11"/>
      <c r="C171" s="109"/>
      <c r="E171" s="11"/>
      <c r="F171" s="12"/>
      <c r="G171" s="12"/>
      <c r="H171" s="13"/>
      <c r="I171" s="12"/>
      <c r="J171" s="12"/>
      <c r="K171" s="12"/>
      <c r="L171" s="12"/>
      <c r="M171" s="12"/>
      <c r="N171" s="12"/>
      <c r="O171" s="12"/>
      <c r="P171" s="14"/>
      <c r="Q171"/>
      <c r="R171" s="11"/>
      <c r="S171" s="11"/>
      <c r="T171"/>
      <c r="U171"/>
      <c r="V171" s="11"/>
      <c r="W171"/>
      <c r="X171"/>
      <c r="Y171"/>
    </row>
    <row r="172" spans="1:25" x14ac:dyDescent="0.2">
      <c r="A172" s="11"/>
      <c r="B172" s="11"/>
      <c r="C172" s="109"/>
      <c r="E172" s="11"/>
      <c r="F172" s="12"/>
      <c r="G172" s="12"/>
      <c r="H172" s="13"/>
      <c r="I172" s="12"/>
      <c r="J172" s="12"/>
      <c r="K172" s="12"/>
      <c r="L172" s="12"/>
      <c r="M172" s="12"/>
      <c r="N172" s="12"/>
      <c r="O172" s="12"/>
      <c r="P172" s="14"/>
      <c r="Q172"/>
      <c r="R172" s="11"/>
      <c r="S172" s="11"/>
      <c r="T172"/>
      <c r="U172"/>
      <c r="V172" s="11"/>
      <c r="W172"/>
      <c r="X172"/>
      <c r="Y172"/>
    </row>
    <row r="173" spans="1:25" x14ac:dyDescent="0.2">
      <c r="A173" s="11"/>
      <c r="B173" s="11"/>
      <c r="C173" s="109"/>
      <c r="E173" s="11"/>
      <c r="F173" s="12"/>
      <c r="G173" s="12"/>
      <c r="H173" s="13"/>
      <c r="I173" s="12"/>
      <c r="J173" s="12"/>
      <c r="K173" s="12"/>
      <c r="L173" s="12"/>
      <c r="M173" s="12"/>
      <c r="N173" s="12"/>
      <c r="O173" s="12"/>
      <c r="P173" s="14"/>
      <c r="Q173"/>
      <c r="R173" s="11"/>
      <c r="S173" s="11"/>
      <c r="T173"/>
      <c r="U173"/>
      <c r="V173" s="11"/>
      <c r="W173"/>
      <c r="X173"/>
      <c r="Y173"/>
    </row>
    <row r="174" spans="1:25" x14ac:dyDescent="0.2">
      <c r="A174" s="11"/>
      <c r="B174" s="11"/>
      <c r="C174" s="109"/>
      <c r="E174" s="11"/>
      <c r="F174" s="12"/>
      <c r="G174" s="12"/>
      <c r="H174" s="13"/>
      <c r="I174" s="12"/>
      <c r="J174" s="12"/>
      <c r="K174" s="12"/>
      <c r="L174" s="12"/>
      <c r="M174" s="12"/>
      <c r="N174" s="12"/>
      <c r="O174" s="12"/>
      <c r="P174" s="14"/>
      <c r="Q174"/>
      <c r="R174" s="11"/>
      <c r="S174" s="11"/>
      <c r="T174"/>
      <c r="U174"/>
      <c r="V174" s="11"/>
      <c r="W174"/>
      <c r="X174"/>
      <c r="Y174"/>
    </row>
    <row r="175" spans="1:25" x14ac:dyDescent="0.2">
      <c r="A175" s="11"/>
      <c r="B175" s="11"/>
      <c r="C175" s="109"/>
      <c r="E175" s="11"/>
      <c r="F175" s="12"/>
      <c r="G175" s="12"/>
      <c r="H175" s="13"/>
      <c r="I175" s="12"/>
      <c r="J175" s="12"/>
      <c r="K175" s="12"/>
      <c r="L175" s="12"/>
      <c r="M175" s="12"/>
      <c r="N175" s="12"/>
      <c r="O175" s="12"/>
      <c r="P175" s="14"/>
      <c r="Q175"/>
      <c r="R175" s="11"/>
      <c r="S175" s="11"/>
      <c r="T175"/>
      <c r="U175"/>
      <c r="V175" s="11"/>
      <c r="W175"/>
      <c r="X175"/>
      <c r="Y175"/>
    </row>
    <row r="176" spans="1:25" x14ac:dyDescent="0.2">
      <c r="A176" s="11"/>
      <c r="B176" s="11"/>
      <c r="C176" s="109"/>
      <c r="E176" s="11"/>
      <c r="F176" s="12"/>
      <c r="G176" s="12"/>
      <c r="H176" s="13"/>
      <c r="I176" s="12"/>
      <c r="J176" s="12"/>
      <c r="K176" s="12"/>
      <c r="L176" s="12"/>
      <c r="M176" s="12"/>
      <c r="N176" s="12"/>
      <c r="O176" s="12"/>
    </row>
    <row r="177" spans="1:15" x14ac:dyDescent="0.2">
      <c r="A177" s="11"/>
      <c r="B177" s="11"/>
      <c r="C177" s="109"/>
      <c r="E177" s="11"/>
      <c r="F177" s="12"/>
      <c r="G177" s="12"/>
      <c r="H177" s="13"/>
      <c r="I177" s="12"/>
      <c r="J177" s="12"/>
      <c r="K177" s="12"/>
      <c r="L177" s="12"/>
      <c r="M177" s="12"/>
      <c r="N177" s="12"/>
      <c r="O177" s="12"/>
    </row>
    <row r="178" spans="1:15" x14ac:dyDescent="0.2">
      <c r="A178" s="11"/>
      <c r="B178" s="11"/>
      <c r="C178" s="109"/>
      <c r="E178" s="11"/>
      <c r="F178" s="12"/>
      <c r="G178" s="12"/>
      <c r="H178" s="13"/>
      <c r="I178" s="12"/>
      <c r="J178" s="12"/>
      <c r="K178" s="12"/>
      <c r="L178" s="12"/>
      <c r="M178" s="12"/>
      <c r="N178" s="12"/>
      <c r="O178" s="12"/>
    </row>
    <row r="179" spans="1:15" x14ac:dyDescent="0.2">
      <c r="A179" s="11"/>
      <c r="B179" s="11"/>
      <c r="C179" s="109"/>
      <c r="E179" s="11"/>
      <c r="F179" s="12"/>
      <c r="G179" s="12"/>
      <c r="H179" s="13"/>
      <c r="I179" s="12"/>
      <c r="J179" s="12"/>
      <c r="K179" s="12"/>
      <c r="L179" s="12"/>
      <c r="M179" s="12"/>
      <c r="N179" s="12"/>
      <c r="O179" s="12"/>
    </row>
    <row r="180" spans="1:15" x14ac:dyDescent="0.2">
      <c r="A180" s="11"/>
      <c r="B180" s="11"/>
      <c r="C180" s="109"/>
      <c r="E180" s="11"/>
      <c r="F180" s="12"/>
      <c r="G180" s="12"/>
      <c r="H180" s="13"/>
      <c r="I180" s="12"/>
      <c r="J180" s="12"/>
      <c r="K180" s="12"/>
      <c r="L180" s="12"/>
      <c r="M180" s="12"/>
      <c r="N180" s="12"/>
      <c r="O180" s="12"/>
    </row>
    <row r="181" spans="1:15" x14ac:dyDescent="0.2">
      <c r="A181" s="11"/>
      <c r="B181" s="11"/>
      <c r="C181" s="109"/>
      <c r="E181" s="11"/>
      <c r="F181" s="12"/>
      <c r="G181" s="12"/>
      <c r="H181" s="13"/>
      <c r="I181" s="12"/>
      <c r="J181" s="12"/>
      <c r="K181" s="12"/>
      <c r="L181" s="12"/>
      <c r="M181" s="12"/>
      <c r="N181" s="12"/>
      <c r="O181" s="12"/>
    </row>
    <row r="182" spans="1:15" x14ac:dyDescent="0.2">
      <c r="A182" s="11"/>
      <c r="B182" s="11"/>
      <c r="C182" s="109"/>
      <c r="E182" s="11"/>
      <c r="F182" s="12"/>
      <c r="G182" s="12"/>
      <c r="H182" s="13"/>
      <c r="I182" s="12"/>
      <c r="J182" s="12"/>
      <c r="K182" s="12"/>
      <c r="L182" s="12"/>
      <c r="M182" s="12"/>
      <c r="N182" s="12"/>
      <c r="O182" s="12"/>
    </row>
    <row r="183" spans="1:15" x14ac:dyDescent="0.2">
      <c r="A183" s="11"/>
      <c r="B183" s="11"/>
      <c r="C183" s="109"/>
      <c r="E183" s="11"/>
      <c r="F183" s="12"/>
      <c r="G183" s="12"/>
      <c r="H183" s="13"/>
      <c r="I183" s="12"/>
      <c r="J183" s="12"/>
      <c r="K183" s="12"/>
      <c r="L183" s="12"/>
      <c r="M183" s="12"/>
      <c r="N183" s="12"/>
      <c r="O183" s="12"/>
    </row>
    <row r="184" spans="1:15" x14ac:dyDescent="0.2">
      <c r="A184" s="11"/>
    </row>
  </sheetData>
  <mergeCells count="1">
    <mergeCell ref="A2:B2"/>
  </mergeCells>
  <phoneticPr fontId="2" type="noConversion"/>
  <dataValidations count="2">
    <dataValidation type="date" allowBlank="1" showInputMessage="1" showErrorMessage="1" errorTitle="Error" error="mm/dd/yyyy format only" sqref="G7:G8 F7:F9 F13:F15 F46:G51 F52 F53:G57 F59:G59 F58 F60:F61 F67:G67 F63:G65 F78:G81 F82:F83 F136:G143 F145 F10:G12 F146:G148 F156:G156">
      <formula1>1</formula1>
      <formula2>401404</formula2>
    </dataValidation>
    <dataValidation type="list" allowBlank="1" showInputMessage="1" showErrorMessage="1" errorTitle="Error" error="mm/dd/yyyy format only" sqref="F62 E67 E46:E65 E78:E83 F144:L144 E7:E15 E136:E148 E156">
      <formula1>YNOptions</formula1>
    </dataValidation>
  </dataValidations>
  <pageMargins left="0.78740157480314965" right="0.78740157480314965" top="1.0629921259842521" bottom="1.0629921259842521" header="0.78740157480314965" footer="0.78740157480314965"/>
  <pageSetup paperSize="8" scale="63" fitToHeight="0" orientation="landscape" useFirstPageNumber="1" r:id="rId1"/>
  <headerFooter alignWithMargins="0">
    <oddHeader xml:space="preserve">&amp;C&amp;"Times New Roman,Regular"&amp;12
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4" sqref="C44"/>
    </sheetView>
  </sheetViews>
  <sheetFormatPr defaultColWidth="11.7109375" defaultRowHeight="12.75" x14ac:dyDescent="0.2"/>
  <sheetData/>
  <phoneticPr fontId="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 Data</vt:lpstr>
      <vt:lpstr>Sheet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Gaunt, Howard</dc:creator>
  <cp:lastModifiedBy>Webster, Paul</cp:lastModifiedBy>
  <cp:lastPrinted>2018-07-05T10:36:03Z</cp:lastPrinted>
  <dcterms:created xsi:type="dcterms:W3CDTF">2007-02-01T12:02:34Z</dcterms:created>
  <dcterms:modified xsi:type="dcterms:W3CDTF">2018-10-12T12:23:48Z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