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X\Policy\Open Data\Data Transparency Code\Web info\Contracts\"/>
    </mc:Choice>
  </mc:AlternateContent>
  <bookViews>
    <workbookView xWindow="0" yWindow="-36" windowWidth="15240" windowHeight="7332" tabRatio="211"/>
  </bookViews>
  <sheets>
    <sheet name="Contract Data" sheetId="1" r:id="rId1"/>
    <sheet name="Sheet 2" sheetId="3" r:id="rId2"/>
  </sheets>
  <definedNames>
    <definedName name="Categories">#REF!</definedName>
    <definedName name="councils">#REF!</definedName>
    <definedName name="Ojeutype">#REF!</definedName>
    <definedName name="ojh">#REF!</definedName>
    <definedName name="Organisations">#REF!</definedName>
    <definedName name="Regions">#REF!</definedName>
    <definedName name="YNOptions">#REF!</definedName>
    <definedName name="yrr">#REF!</definedName>
  </definedNames>
  <calcPr calcId="162913"/>
</workbook>
</file>

<file path=xl/calcChain.xml><?xml version="1.0" encoding="utf-8"?>
<calcChain xmlns="http://schemas.openxmlformats.org/spreadsheetml/2006/main">
  <c r="M69" i="1" l="1"/>
  <c r="N69" i="1" s="1"/>
  <c r="N66" i="1"/>
</calcChain>
</file>

<file path=xl/comments1.xml><?xml version="1.0" encoding="utf-8"?>
<comments xmlns="http://schemas.openxmlformats.org/spreadsheetml/2006/main">
  <authors>
    <author>Ethan Kingsley</author>
  </authors>
  <commentList>
    <comment ref="A111" authorId="0" shapeId="0">
      <text>
        <r>
          <rPr>
            <b/>
            <sz val="9"/>
            <color indexed="81"/>
            <rFont val="Tahoma"/>
            <family val="2"/>
          </rPr>
          <t>Ethan Kingsley:</t>
        </r>
        <r>
          <rPr>
            <sz val="9"/>
            <color indexed="81"/>
            <rFont val="Tahoma"/>
            <family val="2"/>
          </rPr>
          <t xml:space="preserve">
Waiting on J Pickford Email</t>
        </r>
      </text>
    </comment>
    <comment ref="A112" authorId="0" shapeId="0">
      <text>
        <r>
          <rPr>
            <b/>
            <sz val="9"/>
            <color indexed="81"/>
            <rFont val="Tahoma"/>
            <family val="2"/>
          </rPr>
          <t>Ethan Kingsley:</t>
        </r>
        <r>
          <rPr>
            <sz val="9"/>
            <color indexed="81"/>
            <rFont val="Tahoma"/>
            <family val="2"/>
          </rPr>
          <t xml:space="preserve">
Waiting on William Nowell email </t>
        </r>
      </text>
    </comment>
    <comment ref="E117" authorId="0" shapeId="0">
      <text>
        <r>
          <rPr>
            <b/>
            <sz val="9"/>
            <color indexed="81"/>
            <rFont val="Tahoma"/>
            <family val="2"/>
          </rPr>
          <t>Ethan Kingsley:</t>
        </r>
        <r>
          <rPr>
            <sz val="9"/>
            <color indexed="81"/>
            <rFont val="Tahoma"/>
            <family val="2"/>
          </rPr>
          <t xml:space="preserve">
Cannot find</t>
        </r>
      </text>
    </comment>
    <comment ref="D121" authorId="0" shapeId="0">
      <text>
        <r>
          <rPr>
            <b/>
            <sz val="9"/>
            <color indexed="81"/>
            <rFont val="Tahoma"/>
            <family val="2"/>
          </rPr>
          <t>Ethan Kingsley:</t>
        </r>
        <r>
          <rPr>
            <sz val="9"/>
            <color indexed="81"/>
            <rFont val="Tahoma"/>
            <family val="2"/>
          </rPr>
          <t xml:space="preserve">
waiting on Ian Miles's response</t>
        </r>
      </text>
    </comment>
  </commentList>
</comments>
</file>

<file path=xl/sharedStrings.xml><?xml version="1.0" encoding="utf-8"?>
<sst xmlns="http://schemas.openxmlformats.org/spreadsheetml/2006/main" count="1758" uniqueCount="882">
  <si>
    <t>Contract Title</t>
  </si>
  <si>
    <t>Department</t>
  </si>
  <si>
    <t>Option to extend? (yes/no)</t>
  </si>
  <si>
    <t>Available Extension (Months)</t>
  </si>
  <si>
    <t>Extension taken?         (yes /no)</t>
  </si>
  <si>
    <t>Est Annual value £'s</t>
  </si>
  <si>
    <t>EXETER CITY COUNCIL</t>
  </si>
  <si>
    <t>OJEU  Ref ?  (yes/no)</t>
  </si>
  <si>
    <t>Framework Ref?  (yes/no)</t>
  </si>
  <si>
    <t>Renewal Review Date</t>
  </si>
  <si>
    <t>no</t>
  </si>
  <si>
    <t>n/a</t>
  </si>
  <si>
    <t>Corporate Property</t>
  </si>
  <si>
    <t>Est Total Contract value £'s (exc VAT)</t>
  </si>
  <si>
    <t>yes</t>
  </si>
  <si>
    <t>Start Date</t>
  </si>
  <si>
    <t>End date</t>
  </si>
  <si>
    <t>Rendering, Low maintenance and Decoration</t>
  </si>
  <si>
    <t>Ian Williams Ltd</t>
  </si>
  <si>
    <t>c£786,000</t>
  </si>
  <si>
    <t>c£3,144,000</t>
  </si>
  <si>
    <t>Housing</t>
  </si>
  <si>
    <t>tbc</t>
  </si>
  <si>
    <t>Cleaning Services to Social Housing Communal Areas</t>
  </si>
  <si>
    <t>Cobwebs</t>
  </si>
  <si>
    <t>2010/S/160-247526</t>
  </si>
  <si>
    <t>c£195,000</t>
  </si>
  <si>
    <t>Zurich Municipal, Risk Management Partners and Royal Sun Alliance</t>
  </si>
  <si>
    <t>Provision of Insurances and associated Claims Handling Provision</t>
  </si>
  <si>
    <t>2014/S/228-402784</t>
  </si>
  <si>
    <t>Finance</t>
  </si>
  <si>
    <t>c£1.7m</t>
  </si>
  <si>
    <t>Day to Day Responsive Repairs, void property Works, maintenance and/or improvement works and out of hours emergency works</t>
  </si>
  <si>
    <t>Mears</t>
  </si>
  <si>
    <t>c£3m</t>
  </si>
  <si>
    <t>c£15m</t>
  </si>
  <si>
    <t>Assisted Garden Maintenance</t>
  </si>
  <si>
    <t>Glendale</t>
  </si>
  <si>
    <t>c£130,000</t>
  </si>
  <si>
    <t>c£650,000</t>
  </si>
  <si>
    <t>Home Adaptations</t>
  </si>
  <si>
    <t>Various</t>
  </si>
  <si>
    <t>c£600,000</t>
  </si>
  <si>
    <t>Description</t>
  </si>
  <si>
    <t>CONTRACTS DATABASE</t>
  </si>
  <si>
    <t>Gas Servicing (Housing)</t>
  </si>
  <si>
    <t>Robert Heath</t>
  </si>
  <si>
    <t>System Simulation</t>
  </si>
  <si>
    <t>Economy</t>
  </si>
  <si>
    <t>Website Development &amp; Software Support 
HMS Challenger</t>
  </si>
  <si>
    <t>Get Active Exeter</t>
  </si>
  <si>
    <t>Active Devon</t>
  </si>
  <si>
    <t>Assertive Homeless Outreach Service</t>
  </si>
  <si>
    <t>Julian House</t>
  </si>
  <si>
    <t>c£196,500</t>
  </si>
  <si>
    <t>Environment</t>
  </si>
  <si>
    <t>Lift Servicing &amp; Maintenance</t>
  </si>
  <si>
    <t>Otis ltd</t>
  </si>
  <si>
    <t>c£30,383.00</t>
  </si>
  <si>
    <t>c£151,915</t>
  </si>
  <si>
    <t>Corporate Property Housing</t>
  </si>
  <si>
    <t>c£161,730</t>
  </si>
  <si>
    <t>c£238,680</t>
  </si>
  <si>
    <t>Public Realm</t>
  </si>
  <si>
    <t>Environmental Husbandry</t>
  </si>
  <si>
    <t>Contract Ref:</t>
  </si>
  <si>
    <t>Scheidt &amp; Bachmann</t>
  </si>
  <si>
    <t>Providing outreach across Exeter,
Teignbridge, East Devon</t>
  </si>
  <si>
    <t>16, 17 yr old and Care Leavers
Homeless Prevention Service</t>
  </si>
  <si>
    <t>Devon CC, Exeter and Teignbridge</t>
  </si>
  <si>
    <t>Young Devon</t>
  </si>
  <si>
    <t>Tenancy Passport Coaching</t>
  </si>
  <si>
    <t>Exeter CC, East Devon,
Mid Devon and Teignbridge</t>
  </si>
  <si>
    <t>St Petrocks</t>
  </si>
  <si>
    <t>Homeless Prevention Champion</t>
  </si>
  <si>
    <t>Community Housing Aid</t>
  </si>
  <si>
    <t>Voluntary Sector Outcome Pot</t>
  </si>
  <si>
    <t>Develop content and distribute
advice guides</t>
  </si>
  <si>
    <t>Citizens Advice Exeter</t>
  </si>
  <si>
    <t>Interactive website with selp help tools to find Private Rented accommodation</t>
  </si>
  <si>
    <t>Rapid response resettlement service</t>
  </si>
  <si>
    <t>HMP Exeter Prison Resettlement
Service</t>
  </si>
  <si>
    <t>Exeter CC, East Devon, Mid Devon,
Teignbridge and Torbay</t>
  </si>
  <si>
    <t>RD&amp;E</t>
  </si>
  <si>
    <t>Hospital Housing Coordinator</t>
  </si>
  <si>
    <t>Grant - Exeter CC, East Devon,
Mid Devon and Teignbridge</t>
  </si>
  <si>
    <t>Funding Agreement - Exeter CC,
East Devon, Mid Devon &amp; Teignbridge</t>
  </si>
  <si>
    <t>Contractor/
Provider</t>
  </si>
  <si>
    <t>Corporate Property Assets</t>
  </si>
  <si>
    <t>Ian Williams</t>
  </si>
  <si>
    <t>Housing Development</t>
  </si>
  <si>
    <t>Extra Care Scheme</t>
  </si>
  <si>
    <t>Construction of new 53 unit Extra Care Scheme - Project Manager &amp; Cost Consultant</t>
  </si>
  <si>
    <t>Arcadis</t>
  </si>
  <si>
    <t>Fusion 21</t>
  </si>
  <si>
    <t>Employer's Agent Council Owned Build Wave III</t>
  </si>
  <si>
    <t>COB III - Employers Agent duties, including CDM coordinator</t>
  </si>
  <si>
    <t>Baker Ruff Hannon</t>
  </si>
  <si>
    <t>Bloom Procurement</t>
  </si>
  <si>
    <t>Architectual Services for Bovemoors Lane</t>
  </si>
  <si>
    <t>COB III - Architect's duties including M&amp;E Engineering and Landscape.  Full RIBA  Work stages E-L.</t>
  </si>
  <si>
    <t>Gale and Snowden Architects Ltd</t>
  </si>
  <si>
    <t>Architectual Services for Hamlin Gardens</t>
  </si>
  <si>
    <t>Architectual Services for Thornpark Rise</t>
  </si>
  <si>
    <t>Architectual Services for Anthony Road</t>
  </si>
  <si>
    <t>Civil and Structural Engineer Services</t>
  </si>
  <si>
    <t>COB III - Civil and Structural Engineer Services</t>
  </si>
  <si>
    <t xml:space="preserve">Simon Bastone Associates </t>
  </si>
  <si>
    <t>Programme Management Services for ERF</t>
  </si>
  <si>
    <t>ERF and COB III - Programme Management Services for Estates Regeneration Fund and COB III sites</t>
  </si>
  <si>
    <t>Employer's Agent ERF</t>
  </si>
  <si>
    <t>ERF Site 1 - Employers Agent duties, including CDM coordinator</t>
  </si>
  <si>
    <t>Randall Simmonds LLP</t>
  </si>
  <si>
    <t>ERF Site 2 - Employers Agent duties, including CDM coordinator</t>
  </si>
  <si>
    <t>Air Quality Monitoring Equipment</t>
  </si>
  <si>
    <t>Horiba UK Ltd</t>
  </si>
  <si>
    <t>£22, 237</t>
  </si>
  <si>
    <t>£66, 712</t>
  </si>
  <si>
    <t>Environmental Health and Licensing</t>
  </si>
  <si>
    <t xml:space="preserve">Pay on Foot Parking System
</t>
  </si>
  <si>
    <t>Supply and installation of ambient air quality monitoring equipment to replace existing + 3 year maintanance and servicing contract for the new equipment</t>
  </si>
  <si>
    <t>tbc.</t>
  </si>
  <si>
    <t>DCC &amp; ECC Weed Spray Contract</t>
  </si>
  <si>
    <t>Weed Spraying across the city</t>
  </si>
  <si>
    <t>No</t>
  </si>
  <si>
    <t>N/a</t>
  </si>
  <si>
    <t>Public Realm Operations</t>
  </si>
  <si>
    <t>Devon County Council</t>
  </si>
  <si>
    <t>N</t>
  </si>
  <si>
    <t>N/A</t>
  </si>
  <si>
    <t>Yes</t>
  </si>
  <si>
    <t>ongoing</t>
  </si>
  <si>
    <t>yes (DCC)</t>
  </si>
  <si>
    <t xml:space="preserve">Kings Arms Bridge Replacement </t>
  </si>
  <si>
    <t>Replacement of swing brdige
over Canal</t>
  </si>
  <si>
    <t>Car Parks Analysis</t>
  </si>
  <si>
    <t>Consultancy work</t>
  </si>
  <si>
    <t>City of Science Corporation Ltd</t>
  </si>
  <si>
    <t>Bus Station Site Consultancy</t>
  </si>
  <si>
    <t>Property consultancy</t>
  </si>
  <si>
    <t>Jones Lang LaSalle Ltd</t>
  </si>
  <si>
    <t>RAMM Ventilation / Access Improvements Consultancy Services</t>
  </si>
  <si>
    <t>Kendall Kingscott</t>
  </si>
  <si>
    <t>Mitie</t>
  </si>
  <si>
    <t>Pyramids Review Remedial Works</t>
  </si>
  <si>
    <t>Faithfull &amp; Gould</t>
  </si>
  <si>
    <t>Leighton Terrace Car Park Deck Coating / Movement  Joint / Propping Works</t>
  </si>
  <si>
    <t>Guildhall New Fire Alarm System</t>
  </si>
  <si>
    <t>Trinity</t>
  </si>
  <si>
    <t>Mary Arches St MSCP Lift Installation Consultancy Services</t>
  </si>
  <si>
    <t>Various Sites Water Hygiene Services (Corp Property Element of Contract Only)</t>
  </si>
  <si>
    <t>IWS</t>
  </si>
  <si>
    <t>RAMM Mechanical Services Maint</t>
  </si>
  <si>
    <t>Guildhall MSCP New Fire Alarm System</t>
  </si>
  <si>
    <t>Pyramids Refurbishment Works Consultancy Services</t>
  </si>
  <si>
    <t>Leighton Terrace Car Park Deck Concrete Repair Works</t>
  </si>
  <si>
    <t>Civic Centre Fire Alarm / Plumbing Alts</t>
  </si>
  <si>
    <t>Electrical Statutory Compliance Testing</t>
  </si>
  <si>
    <t>I J Cannings</t>
  </si>
  <si>
    <t>Fire Detection &amp; Suppression Systems Testing</t>
  </si>
  <si>
    <t>Harmony Fire</t>
  </si>
  <si>
    <t>Building Services PPM</t>
  </si>
  <si>
    <t>WEMco</t>
  </si>
  <si>
    <t>Corn Exchange Toilets / Shower Area Refurb</t>
  </si>
  <si>
    <t>Mercury</t>
  </si>
  <si>
    <t>1a Hamlin Lane Building Refurb</t>
  </si>
  <si>
    <t>Various Sites Emergency Light Repairs</t>
  </si>
  <si>
    <t>D G Electrical</t>
  </si>
  <si>
    <t>Consultancy Services</t>
  </si>
  <si>
    <t>Coating / Movement  Joint / Propping Works</t>
  </si>
  <si>
    <t>Consultancy services</t>
  </si>
  <si>
    <t>Fire alarm installation</t>
  </si>
  <si>
    <t>Concrete Repair Works</t>
  </si>
  <si>
    <t>Shower refurbishment</t>
  </si>
  <si>
    <t>Building refurbishment</t>
  </si>
  <si>
    <t>Emergency Light Repairs</t>
  </si>
  <si>
    <t>Legionella - water hygiene</t>
  </si>
  <si>
    <t>Water Hygiene contract for ECC - ref ECC/corp/JB/WH/Apr 2018 rev 0.0</t>
  </si>
  <si>
    <t>Framework ref - 294857- 2017 (2017/S 143-294857) dated - 26/07/2017</t>
  </si>
  <si>
    <t>PFH Framework</t>
  </si>
  <si>
    <t>c£110,000</t>
  </si>
  <si>
    <t>c£400,000</t>
  </si>
  <si>
    <t>Corporate (to include Housing)</t>
  </si>
  <si>
    <t>Electrical +PAT</t>
  </si>
  <si>
    <t>Electrical (rewire)installation - Testing - PAT + electrical heating</t>
  </si>
  <si>
    <t>Dodd Group</t>
  </si>
  <si>
    <t>Fusion 21 Framework dated 3rd April 2017  ref - 147166   OJEU ref for the Framework - 2017/S 068-12784</t>
  </si>
  <si>
    <t>Fusion 21 Framework</t>
  </si>
  <si>
    <t>c£575,000</t>
  </si>
  <si>
    <t>c£2.4 M</t>
  </si>
  <si>
    <t>Housing + Corporate for PAT</t>
  </si>
  <si>
    <t>Invitation
to quote/
published
invitation to
tender?</t>
  </si>
  <si>
    <t>SME
or VSCE
(inc.
Reg. No.)</t>
  </si>
  <si>
    <t>Right to Buy Housing Valuations
for Exeter City Council 2018.</t>
  </si>
  <si>
    <t>Corporate
Estates</t>
  </si>
  <si>
    <t>0146</t>
  </si>
  <si>
    <t>0007</t>
  </si>
  <si>
    <t>0011</t>
  </si>
  <si>
    <t>0012</t>
  </si>
  <si>
    <t>0013</t>
  </si>
  <si>
    <t>0014</t>
  </si>
  <si>
    <t>0015</t>
  </si>
  <si>
    <t>0019</t>
  </si>
  <si>
    <t>0020</t>
  </si>
  <si>
    <t>0021</t>
  </si>
  <si>
    <t>0023</t>
  </si>
  <si>
    <t>0024</t>
  </si>
  <si>
    <t>0038</t>
  </si>
  <si>
    <t>0040</t>
  </si>
  <si>
    <t>0041</t>
  </si>
  <si>
    <t>0042</t>
  </si>
  <si>
    <t>0043</t>
  </si>
  <si>
    <t>0044</t>
  </si>
  <si>
    <t>0045</t>
  </si>
  <si>
    <t>0046</t>
  </si>
  <si>
    <t>0047</t>
  </si>
  <si>
    <t>0048</t>
  </si>
  <si>
    <t>0059</t>
  </si>
  <si>
    <t>0061</t>
  </si>
  <si>
    <t>0062</t>
  </si>
  <si>
    <t>0063</t>
  </si>
  <si>
    <t>0064</t>
  </si>
  <si>
    <t>0065</t>
  </si>
  <si>
    <t>0066</t>
  </si>
  <si>
    <t>0067</t>
  </si>
  <si>
    <t>0068</t>
  </si>
  <si>
    <t>0069</t>
  </si>
  <si>
    <t>0070</t>
  </si>
  <si>
    <t>0071</t>
  </si>
  <si>
    <t>0085</t>
  </si>
  <si>
    <t>0088</t>
  </si>
  <si>
    <t>0089</t>
  </si>
  <si>
    <t>0091</t>
  </si>
  <si>
    <t>0112</t>
  </si>
  <si>
    <t>0123</t>
  </si>
  <si>
    <t>0124</t>
  </si>
  <si>
    <t>0127</t>
  </si>
  <si>
    <t>0128</t>
  </si>
  <si>
    <t>0129</t>
  </si>
  <si>
    <t>0130</t>
  </si>
  <si>
    <t>0131</t>
  </si>
  <si>
    <t>0133</t>
  </si>
  <si>
    <t>0134</t>
  </si>
  <si>
    <t>0135</t>
  </si>
  <si>
    <t>0136</t>
  </si>
  <si>
    <t>0137</t>
  </si>
  <si>
    <t>0138</t>
  </si>
  <si>
    <t>0139</t>
  </si>
  <si>
    <t>0142</t>
  </si>
  <si>
    <t>0144</t>
  </si>
  <si>
    <t>0145</t>
  </si>
  <si>
    <t>SafeSleep 2018-19</t>
  </si>
  <si>
    <t>0147</t>
  </si>
  <si>
    <t>Provision of services to rough sleepers &amp; homeless people in Exeter.</t>
  </si>
  <si>
    <t>ITT advertised
on Contract Finder</t>
  </si>
  <si>
    <t>Section 46 Bereavements</t>
  </si>
  <si>
    <t>Management of Section 46 Bereavements for Exeter City Council</t>
  </si>
  <si>
    <t>0148</t>
  </si>
  <si>
    <t>ITT advertised
on Contract Finder
Ref: ECC/HFS/CS/JB/2018</t>
  </si>
  <si>
    <t>0149</t>
  </si>
  <si>
    <t>Housing First Support</t>
  </si>
  <si>
    <t>Housing First Support Service</t>
  </si>
  <si>
    <t>Textile recycling</t>
  </si>
  <si>
    <t>Collection and sale of textiles for recycling</t>
  </si>
  <si>
    <t>Salvation Army</t>
  </si>
  <si>
    <t>through DCC</t>
  </si>
  <si>
    <t>Waste Operations</t>
  </si>
  <si>
    <t>Tender</t>
  </si>
  <si>
    <t>Recycling Advisors</t>
  </si>
  <si>
    <t>Education and recycling engagement work across the county</t>
  </si>
  <si>
    <t xml:space="preserve">Resource Futures </t>
  </si>
  <si>
    <t>awaiting decision</t>
  </si>
  <si>
    <t>Wheeled bins</t>
  </si>
  <si>
    <t>Use of procurement framework to purchase waste containers</t>
  </si>
  <si>
    <t>Eastern Shires Purchasing Organisation</t>
  </si>
  <si>
    <t>none</t>
  </si>
  <si>
    <t>ESPO860</t>
  </si>
  <si>
    <t>Fuel</t>
  </si>
  <si>
    <t>Purchase of fuel for ECC vehicles using purchase cards</t>
  </si>
  <si>
    <t>Allstar through CCS framework</t>
  </si>
  <si>
    <t>Crown Commercial Services RM6000</t>
  </si>
  <si>
    <t>Fleet Mgt</t>
  </si>
  <si>
    <t>0150</t>
  </si>
  <si>
    <t>0151</t>
  </si>
  <si>
    <t>0152</t>
  </si>
  <si>
    <t>0153</t>
  </si>
  <si>
    <t xml:space="preserve">Gully Howard Technical </t>
  </si>
  <si>
    <t>HFX door system at RAM Museum</t>
  </si>
  <si>
    <t>HFX System Maintenance support</t>
  </si>
  <si>
    <t xml:space="preserve">HFX Limited </t>
  </si>
  <si>
    <t>c£9,000</t>
  </si>
  <si>
    <t>RAMM</t>
  </si>
  <si>
    <t>0154</t>
  </si>
  <si>
    <t xml:space="preserve">Solar PV O&amp;M </t>
  </si>
  <si>
    <t xml:space="preserve">Maintenace of the Solar PV estate </t>
  </si>
  <si>
    <t xml:space="preserve">Sungift Solar </t>
  </si>
  <si>
    <t xml:space="preserve">Energy Management </t>
  </si>
  <si>
    <t>Quote</t>
  </si>
  <si>
    <t>SME</t>
  </si>
  <si>
    <t xml:space="preserve">Energy Brockerage </t>
  </si>
  <si>
    <t>Provision of Energy Contracts</t>
  </si>
  <si>
    <t>Kinect energy</t>
  </si>
  <si>
    <t>0155</t>
  </si>
  <si>
    <t>0156</t>
  </si>
  <si>
    <t>HRA External Works (Housing)</t>
  </si>
  <si>
    <t>Housing repair to include - Flat roofing, Windows and Doors (+ Fire Doors), external decoration, related scaffolding and enabling works.</t>
  </si>
  <si>
    <t>CLC Contractors</t>
  </si>
  <si>
    <t>ECC/hous/JB/w&amp;d/Sept 2018</t>
  </si>
  <si>
    <t>NHS SBS
Hard FM
SBS/17/MN/PZJ/8874</t>
  </si>
  <si>
    <t>£7M</t>
  </si>
  <si>
    <t>0164</t>
  </si>
  <si>
    <t>Cleaning Services - Offices, Accommodation, Buildings and other Assets</t>
  </si>
  <si>
    <t>The provision of cleaning services for the Council, to include Civic Centre (Exeter), Housing sites and communal areas with the Council's housing stock, plus other buildings and assets which the Council own and / or operate services from.</t>
  </si>
  <si>
    <t>2018/S211-482411</t>
  </si>
  <si>
    <t>ECC</t>
  </si>
  <si>
    <t>Fire Risk Assessments</t>
  </si>
  <si>
    <t>HRA FRA's may also be used at a corporate level where required.</t>
  </si>
  <si>
    <t>Pennington Choices</t>
  </si>
  <si>
    <t>Fusion 21 Compliance and Facilities Management Framework</t>
  </si>
  <si>
    <t>One off Project to refurbish the two lifts at Rennes House</t>
  </si>
  <si>
    <t>Pickerings</t>
  </si>
  <si>
    <t xml:space="preserve">Framework Award Notice: 2016/S 142-256800 </t>
  </si>
  <si>
    <t>Fusion 21 Lifts Framework agreement 2016-2020</t>
  </si>
  <si>
    <t>Rennes House Lift refurbishment</t>
  </si>
  <si>
    <t>ECC/hous
/JB/fra/
Oct 2018</t>
  </si>
  <si>
    <t>ECC/hous/
JB/RHL/
inst 2018</t>
  </si>
  <si>
    <t>Survey of Tenants and Residents (STAR) for Exeter City Council 2018</t>
  </si>
  <si>
    <t xml:space="preserve">To undertake a STAR sample survey of Exeter City Council Tenants. To then clean, verify, analysis and present the findings. </t>
  </si>
  <si>
    <t>0166</t>
  </si>
  <si>
    <t xml:space="preserve">Specialist Electoral Printing </t>
  </si>
  <si>
    <t>The provision of standard format canvass forms, poll cards and postal vote stationery</t>
  </si>
  <si>
    <t>SciPrint Ltd</t>
  </si>
  <si>
    <t>Electoral Services</t>
  </si>
  <si>
    <t>Indviividual
Quotes</t>
  </si>
  <si>
    <t>0167</t>
  </si>
  <si>
    <t>£72,000
(Total all quotes)</t>
  </si>
  <si>
    <t>VAT not recovered</t>
  </si>
  <si>
    <t>Skyguard My SOS</t>
  </si>
  <si>
    <t>Skyguard</t>
  </si>
  <si>
    <t>c£19,549</t>
  </si>
  <si>
    <t>c£59,117</t>
  </si>
  <si>
    <t>0169</t>
  </si>
  <si>
    <t>Lone worker protection devices</t>
  </si>
  <si>
    <t>Arboricultural Works</t>
  </si>
  <si>
    <t>Tree maintenance services</t>
  </si>
  <si>
    <t>0170</t>
  </si>
  <si>
    <t>Devon Tree Sewrvices</t>
  </si>
  <si>
    <t>SOR</t>
  </si>
  <si>
    <t>Abacus</t>
  </si>
  <si>
    <t>SBA</t>
  </si>
  <si>
    <t>Bridge Eng</t>
  </si>
  <si>
    <t>Otis</t>
  </si>
  <si>
    <t>MAT Electrics</t>
  </si>
  <si>
    <t>Northernhay Gardens</t>
  </si>
  <si>
    <t>City wall repairs</t>
  </si>
  <si>
    <t>Mary Arches MSCP</t>
  </si>
  <si>
    <t>Structural Engineering Services</t>
  </si>
  <si>
    <t>Leighton Terrace Car Park</t>
  </si>
  <si>
    <t>Civic Centre</t>
  </si>
  <si>
    <t>Lift repairs</t>
  </si>
  <si>
    <t>Corn Exchange</t>
  </si>
  <si>
    <t>Fire systems remedial works</t>
  </si>
  <si>
    <t>0174</t>
  </si>
  <si>
    <t>0175</t>
  </si>
  <si>
    <t>0178</t>
  </si>
  <si>
    <t>0182</t>
  </si>
  <si>
    <t>0183</t>
  </si>
  <si>
    <t>0184</t>
  </si>
  <si>
    <t>Quotes</t>
  </si>
  <si>
    <t>Beam / slab remedial works</t>
  </si>
  <si>
    <t>Fire Alarm upgrades</t>
  </si>
  <si>
    <t>Panacea Software</t>
  </si>
  <si>
    <t>Software to manage marketing, design and print services.</t>
  </si>
  <si>
    <t>0186</t>
  </si>
  <si>
    <t>Panacea Applications Ltd</t>
  </si>
  <si>
    <t>Y</t>
  </si>
  <si>
    <t>£16,710 Yr 1
&amp;
£11,660 Yr 2+</t>
  </si>
  <si>
    <t>Communications
and Marketing</t>
  </si>
  <si>
    <t>ECC HRA Gas Contract April 2019</t>
  </si>
  <si>
    <t>0187</t>
  </si>
  <si>
    <t>Framework call-off contract</t>
  </si>
  <si>
    <t>Liberty Gas Group Ltd</t>
  </si>
  <si>
    <t>Domestic gas safety checks, servicing, repairs and installation.</t>
  </si>
  <si>
    <t>Replacement of play equipment – Supply and Installation, Exeter (Mar 2019)</t>
  </si>
  <si>
    <t>Supply and install 3 new pieces of play equipment. Previous equipment was removed due to safety-critical defects. Funded by Central Government grant.</t>
  </si>
  <si>
    <t>0188</t>
  </si>
  <si>
    <t>Ministry of Play Limited</t>
  </si>
  <si>
    <t>Pro Contract eTendering System</t>
  </si>
  <si>
    <t>Licensing, maintenance and support of eTendering software</t>
  </si>
  <si>
    <t>Proactis</t>
  </si>
  <si>
    <t>Procurement &amp; Commercial</t>
  </si>
  <si>
    <t>Exemption</t>
  </si>
  <si>
    <t>0189</t>
  </si>
  <si>
    <t>Office Supplies &amp; Equipment Contract</t>
  </si>
  <si>
    <t>0190</t>
  </si>
  <si>
    <t>Lyreco UK Ltd</t>
  </si>
  <si>
    <t>Plymouth C. C. Contract</t>
  </si>
  <si>
    <t>Support in procurement of responsive repairs service</t>
  </si>
  <si>
    <t>0191</t>
  </si>
  <si>
    <t>echelon Consultancy Ltd</t>
  </si>
  <si>
    <t>Active lives</t>
  </si>
  <si>
    <t>0192</t>
  </si>
  <si>
    <t>Marketing Means UK Ltd</t>
  </si>
  <si>
    <t>Sports and Leisure</t>
  </si>
  <si>
    <t>City Centre Strategy</t>
  </si>
  <si>
    <t>Supply of Technical Services for Exeter Festival 2019</t>
  </si>
  <si>
    <t>Three days of events in Northernhay Gardens, Exeter on 5th 6th &amp; 7th July 2019</t>
  </si>
  <si>
    <t>0193</t>
  </si>
  <si>
    <t>0194</t>
  </si>
  <si>
    <t>Warwick Event Services</t>
  </si>
  <si>
    <t>Quotations</t>
  </si>
  <si>
    <t>Communications,
Tourism &amp; Culture</t>
  </si>
  <si>
    <t>LDA Design Consulting Ltd</t>
  </si>
  <si>
    <t>New Vision, Priorities and costed Action Plan for the City Centre, to ensure city centre is responsive to changes within the retail market and is agile to structural change.</t>
  </si>
  <si>
    <t>Private Rented Sector Access - Expansion of St Petrock's Private Rental and Support Scheme.</t>
  </si>
  <si>
    <t>0195</t>
  </si>
  <si>
    <t>St Petrock's</t>
  </si>
  <si>
    <t>Taxi Marshal Contract</t>
  </si>
  <si>
    <t>0196</t>
  </si>
  <si>
    <t>Ablou Facilities Ltd</t>
  </si>
  <si>
    <t>Rough Sleeping Initiative Fund - Mental Health Project</t>
  </si>
  <si>
    <t>0197</t>
  </si>
  <si>
    <t>Live Well Exeter</t>
  </si>
  <si>
    <t>Installation of Kompan play equipment at 5 play sites</t>
  </si>
  <si>
    <t>0198</t>
  </si>
  <si>
    <t>Ministry Of Play Ltd</t>
  </si>
  <si>
    <t>Reinstatement of 3 fire damaged residential dwellings</t>
  </si>
  <si>
    <t>0199</t>
  </si>
  <si>
    <t>1. Randall Simmonds Consultants
2. Arque Construction Ltd</t>
  </si>
  <si>
    <t>Rough Sleeping Initiative - Outreach Recovery Navigator</t>
  </si>
  <si>
    <t>EDP</t>
  </si>
  <si>
    <t>Agile Working Electrical Rquirements</t>
  </si>
  <si>
    <t>A1 Electrics</t>
  </si>
  <si>
    <t>Asbestos-Air Monitoring, Surveying, Bulk Sampling, Re-inspections, Testing and Training for ECC</t>
  </si>
  <si>
    <t>Environtec Ltd</t>
  </si>
  <si>
    <t>Modular Adaptation Pod
40 Brookway</t>
  </si>
  <si>
    <t>Modular Adaptation Pods Ltd</t>
  </si>
  <si>
    <t>Water hygiene support services - remedial works.</t>
  </si>
  <si>
    <t>Integrated Water Services</t>
  </si>
  <si>
    <t>Harbour/estuary patrol craft.</t>
  </si>
  <si>
    <t>Cheetahmarine</t>
  </si>
  <si>
    <t>Belmont Park Play Area
(Phase 1A)</t>
  </si>
  <si>
    <t>0200</t>
  </si>
  <si>
    <t>0201</t>
  </si>
  <si>
    <t>0202</t>
  </si>
  <si>
    <t>0203</t>
  </si>
  <si>
    <t>0204</t>
  </si>
  <si>
    <t>0205</t>
  </si>
  <si>
    <t>0206</t>
  </si>
  <si>
    <t>Environment/
Licencing</t>
  </si>
  <si>
    <t>Customer Access/Housing Options</t>
  </si>
  <si>
    <t>Housing Assets</t>
  </si>
  <si>
    <t>Democratic &amp; Civic Support</t>
  </si>
  <si>
    <t>Housing Services</t>
  </si>
  <si>
    <t>0207</t>
  </si>
  <si>
    <t>Specialist Fleet Services</t>
  </si>
  <si>
    <t>Supply of Vehicles and Plant including Maintenance</t>
  </si>
  <si>
    <t>Invitation to tender</t>
  </si>
  <si>
    <t>0208</t>
  </si>
  <si>
    <t>University of Plymouth Enterprise Ltd</t>
  </si>
  <si>
    <t>Sport England Local Pilot Evaluation Brief</t>
  </si>
  <si>
    <t>Active &amp; Heathly People</t>
  </si>
  <si>
    <t>AS2</t>
  </si>
  <si>
    <t>Exemption due to repuational damage, current contract holder unexpectedly gave 2 weeks notice of contract termination.</t>
  </si>
  <si>
    <t>Exemption is requested from requirement to formally advertise.  Reason is timescale to scope, quote and implement works is insufficient in order to meet a building opening and service start date of 1st November 2018.</t>
  </si>
  <si>
    <t>We are seeking an exemption from the requirement to formally advertise for a Local Lettings service
If we are unable to obtain an exemption it would result in a delay to the start date of the project. The MHCLG are very keen on quick delivery of projects and would want us to have a project up and running as the earliest opportunity. Failure to deliver might result in Exeter City Council not receiving future funding opportunities.</t>
  </si>
  <si>
    <t>Due to Central Government grant arriving 18/03/2019 for a sum of £20,235 to be spent in this financial year on improving play environs. The limited time didn't allow us to go through the normal procurement procedure and we have worked with this contractor before and recognise that this quote is competitive based on previous quotes.</t>
  </si>
  <si>
    <t>TBA</t>
  </si>
  <si>
    <t>Exemtion to the requirement to formally advertise for additional works on the adgile working project to provide extra electrical capacity on each floor.</t>
  </si>
  <si>
    <t>Exeter City Council are currently in breach of procurement OJEU Regulations 2018 for
surveying and air monitoring. Subsequently this request is to procure a contract by
direct award via framework Agreement to Environtec Ltd whom already have an
existing knowledge of Exeter City Councils domestic properties and have been involved
in numerous air monitoring and surveying projects for Exeter City Council.</t>
  </si>
  <si>
    <t>ASAP</t>
  </si>
  <si>
    <t>Exemption requested due to the nature of the work carried out by the Harbour Patrol Teamand the need for a specific craft to carry out these duties on both the Estuary and the Canal. It is important they get right boat for the budget available to allow them to carry out the requirements of their tasks in as safe a way as possible. The best craft suited to the needs of the Port Authority is a 6.9m catamaran made by Cheetahmarine Ltd.</t>
  </si>
  <si>
    <t>Strategic Organisational Design Consultancy</t>
  </si>
  <si>
    <t>Strategic look at HR review, overall organisational design and wider Team Building programme across SMB.</t>
  </si>
  <si>
    <t>City Development and Growth</t>
  </si>
  <si>
    <t>Leisure Centre (Design and Build)</t>
  </si>
  <si>
    <t>Provision of new Leisure Centre at Sidwell site.</t>
  </si>
  <si>
    <t>Communications</t>
  </si>
  <si>
    <t>Advertising Marketing Software tool</t>
  </si>
  <si>
    <t>Provision of ICT software to help better manage marketing and advertising spend.</t>
  </si>
  <si>
    <t>Economy &amp; Enterprise</t>
  </si>
  <si>
    <t>Review of requirements and establishing a strategic solution for an eTendering arrangement</t>
  </si>
  <si>
    <t>0209</t>
  </si>
  <si>
    <t>Chief executive</t>
  </si>
  <si>
    <t>Skylite</t>
  </si>
  <si>
    <t>0210</t>
  </si>
  <si>
    <t>Kier</t>
  </si>
  <si>
    <t>0211</t>
  </si>
  <si>
    <t>Autumn 18</t>
  </si>
  <si>
    <t xml:space="preserve">Skills Strategy </t>
  </si>
  <si>
    <t>An external contractor to support the development of the skills strategy for Exeter.</t>
  </si>
  <si>
    <t>0212</t>
  </si>
  <si>
    <t>Advertising (above OJEU)</t>
  </si>
  <si>
    <t>Exemption/Direct Award</t>
  </si>
  <si>
    <t>Transform Research</t>
  </si>
  <si>
    <t xml:space="preserve">Project Management for Building Greater Exeter </t>
  </si>
  <si>
    <t>Consideration of New eTendering System</t>
  </si>
  <si>
    <t>0213</t>
  </si>
  <si>
    <t>Econmy &amp; Enterprise</t>
  </si>
  <si>
    <t>Proactis Holding Ltd.</t>
  </si>
  <si>
    <t>Quotations/ Exemption</t>
  </si>
  <si>
    <t>Professional Estates Services</t>
  </si>
  <si>
    <t>every 6</t>
  </si>
  <si>
    <t>1215</t>
  </si>
  <si>
    <t>1214</t>
  </si>
  <si>
    <t>Active Travel Programme Development</t>
  </si>
  <si>
    <t>Sport England Local Delivery Pilot Active Travel Programme Development</t>
  </si>
  <si>
    <t>DCC</t>
  </si>
  <si>
    <t>This work is fully funded through external development grant from Sport England awarded to Exeter City Council on behalf of partners for the development of a substantive award bid for the Exeter and Cranbrook Local Delivery Pilot
Overview</t>
  </si>
  <si>
    <t xml:space="preserve">Exemption </t>
  </si>
  <si>
    <t xml:space="preserve">Active &amp; Healthy People </t>
  </si>
  <si>
    <t>Possible contract route if unable to recruit to this role. Considering Bloom 'Social Value &amp; Regeneration' category for this. CB getting list of suppliers from them in readiness.</t>
  </si>
  <si>
    <t>Contract awarded. Portsdown will charge £2k for removal/ disposal. Customer access agreement completed to enable us to direct award to Portsdown when we have reached the limit of our spend under the tendered contract (£181K). Order form online and let ESPO have details of order raised</t>
  </si>
  <si>
    <t>1216</t>
  </si>
  <si>
    <t>1217</t>
  </si>
  <si>
    <t>Direct award ESPO</t>
  </si>
  <si>
    <t>Corporate</t>
  </si>
  <si>
    <t>Office Furniture (Agile &amp; flexible working)</t>
  </si>
  <si>
    <t>Portsdown</t>
  </si>
  <si>
    <t>£50k-£181k</t>
  </si>
  <si>
    <t xml:space="preserve">Pinhoe Station Road Playing Field </t>
  </si>
  <si>
    <t>1218</t>
  </si>
  <si>
    <t>Green Space</t>
  </si>
  <si>
    <t>Advertising (below OJEU)</t>
  </si>
  <si>
    <t>Wicksteed leisure Ltd.</t>
  </si>
  <si>
    <t>12 m</t>
  </si>
  <si>
    <t>6m</t>
  </si>
  <si>
    <t>106k (50k)</t>
  </si>
  <si>
    <t xml:space="preserve">Exeter City Council are tendering for a contractor to design, procure, and install a newly equipped, enclosed play area at Pinhoe Station Road Playing Field. The current provision is in poor condition, poorly positioned and offers limited play value.
There is a total budget of £100,000 + VAT currently available. Further funding of £50,000 may be available from future funding streams. 
</t>
  </si>
  <si>
    <t>External Refurbishment, Repairs and Maintenance</t>
  </si>
  <si>
    <t>Windows / Doors / Fire doors + External decoration (guttering / pipes etc- to include asbestos surveys and removal / scaffolding) and Flat Roofing -  combined</t>
  </si>
  <si>
    <t>1219</t>
  </si>
  <si>
    <t>£7m</t>
  </si>
  <si>
    <t>Framework (call off)</t>
  </si>
  <si>
    <t>TBC</t>
  </si>
  <si>
    <t>Direct award via framework (LHC)</t>
  </si>
  <si>
    <t>Asbestos Removals</t>
  </si>
  <si>
    <t>Gas Central Heating (Install)</t>
  </si>
  <si>
    <t>Gas Central Heating (Servicing)</t>
  </si>
  <si>
    <t>Kitchens, Bathrooms and Disabled Adaptations</t>
  </si>
  <si>
    <t>To cover requirements not already included in other planned contracts.</t>
  </si>
  <si>
    <t>1220</t>
  </si>
  <si>
    <t>1221</t>
  </si>
  <si>
    <t>1222</t>
  </si>
  <si>
    <t>1223</t>
  </si>
  <si>
    <t>up to 200k/annum</t>
  </si>
  <si>
    <t>up  to 800k</t>
  </si>
  <si>
    <t>EAS</t>
  </si>
  <si>
    <t>1224</t>
  </si>
  <si>
    <t>Sport England Local Delivery Pilot Award</t>
  </si>
  <si>
    <t>Full Evaluation Partner / Consortium</t>
  </si>
  <si>
    <t>1225</t>
  </si>
  <si>
    <t>1226</t>
  </si>
  <si>
    <t xml:space="preserve">Sports and leisure </t>
  </si>
  <si>
    <t>Programme award for Exeter &amp; Cranbrook Local Delivery Pilot</t>
  </si>
  <si>
    <t>Engage local expertise to design active travel programme for SE LDP</t>
  </si>
  <si>
    <t>SE LDP Evaluation Services in response to local evaluation framework</t>
  </si>
  <si>
    <t>Aug/Sept-18</t>
  </si>
  <si>
    <t>25k</t>
  </si>
  <si>
    <t>TBC est. 250k</t>
  </si>
  <si>
    <t>Blended Approach</t>
  </si>
  <si>
    <t>Direct award</t>
  </si>
  <si>
    <t>Serio</t>
  </si>
  <si>
    <t>1227</t>
  </si>
  <si>
    <t>1228</t>
  </si>
  <si>
    <t>Testing services for electrical elements</t>
  </si>
  <si>
    <t>Procurement for the future provision of publications</t>
  </si>
  <si>
    <t>Citizen / Tenant Magazine publications</t>
  </si>
  <si>
    <t xml:space="preserve">Advertising (Below OJEU Threshold) </t>
  </si>
  <si>
    <t xml:space="preserve">Corn Exchange Boiler Replacement </t>
  </si>
  <si>
    <t>1229</t>
  </si>
  <si>
    <t xml:space="preserve">Removal of oil tanks and installation of new gas condensing boilers  </t>
  </si>
  <si>
    <t>Advertising (below OJEU Threshold)</t>
  </si>
  <si>
    <t>Exeter Arena Demolition</t>
  </si>
  <si>
    <t>Demolition of Exeter Arena dairy sheds</t>
  </si>
  <si>
    <t>1230</t>
  </si>
  <si>
    <t>Waterway</t>
  </si>
  <si>
    <t>1231</t>
  </si>
  <si>
    <t>Purchase of a new Harbour Partol Boat</t>
  </si>
  <si>
    <t>Harbour Partol Boat</t>
  </si>
  <si>
    <t>Direct awad via exemption</t>
  </si>
  <si>
    <t>Totus Engineering Ltd,</t>
  </si>
  <si>
    <t>Wonford Leisure Community Consultation</t>
  </si>
  <si>
    <t>Consultation with the community as to what to do with the leisure site at Wonford</t>
  </si>
  <si>
    <t>RFQ</t>
  </si>
  <si>
    <t>RFQ/Bloom</t>
  </si>
  <si>
    <t>1232</t>
  </si>
  <si>
    <t>1233</t>
  </si>
  <si>
    <t>Wonford Health Hub Consultancy</t>
  </si>
  <si>
    <t>Consultation with Dr and hospital about including a health hub in the new leisure centre</t>
  </si>
  <si>
    <t>CAG</t>
  </si>
  <si>
    <t>ECL Marketing and Comms</t>
  </si>
  <si>
    <t>Exeter City Living</t>
  </si>
  <si>
    <t>Provision of Marketing and Comms services</t>
  </si>
  <si>
    <t>1234</t>
  </si>
  <si>
    <t>waste</t>
  </si>
  <si>
    <t>Fleet Provision</t>
  </si>
  <si>
    <t>1235</t>
  </si>
  <si>
    <t>Provision of fleet vehicles for the Council. Tender being conducted in conjunction with Mid Devon District Council</t>
  </si>
  <si>
    <t>Exeter City Services Website</t>
  </si>
  <si>
    <t>Develop a standalone website to promote commercial services, under the name Exeter City Services</t>
  </si>
  <si>
    <t>1236</t>
  </si>
  <si>
    <t>Other (please state)</t>
  </si>
  <si>
    <t>1237</t>
  </si>
  <si>
    <t>Researching, developing and writing a new Exeter city centre strategy</t>
  </si>
  <si>
    <t>Evaluation Advisory Services</t>
  </si>
  <si>
    <t>1238</t>
  </si>
  <si>
    <t>&lt;£10,000</t>
  </si>
  <si>
    <t xml:space="preserve">Engage local expertise to support evaluation steering group and provide conduit to University of Exeter research </t>
  </si>
  <si>
    <t>1239</t>
  </si>
  <si>
    <t>1240</t>
  </si>
  <si>
    <t>1241</t>
  </si>
  <si>
    <t>1242</t>
  </si>
  <si>
    <t>1243</t>
  </si>
  <si>
    <t>1244</t>
  </si>
  <si>
    <t>1245</t>
  </si>
  <si>
    <t>1246</t>
  </si>
  <si>
    <t>1247</t>
  </si>
  <si>
    <t>1248</t>
  </si>
  <si>
    <t>Exeter Festival Supply of Technical Services 2019</t>
  </si>
  <si>
    <t>Arts and Culture</t>
  </si>
  <si>
    <t>Staging requirements for Exeter Festival</t>
  </si>
  <si>
    <t>Requests for quotations from nominated suppliers.</t>
  </si>
  <si>
    <t>HRA lift servicing / repair</t>
  </si>
  <si>
    <t>Servicing of stair lifts - hoists etc</t>
  </si>
  <si>
    <t>Bus Station Redevelopment</t>
  </si>
  <si>
    <t>Lift Maintenance Services</t>
  </si>
  <si>
    <t>C&amp;G Lifts</t>
  </si>
  <si>
    <t>Provision of lift maintenance (Corporate and Housing related) - currently an extended contract. Procurement to be for a combined service across Housing and Corporate property.</t>
  </si>
  <si>
    <t>Site Quality Inspector</t>
  </si>
  <si>
    <t>RFQ/ Bloom</t>
  </si>
  <si>
    <t>Housing Needs Survey</t>
  </si>
  <si>
    <t>Survey to assess housing needs in Exeter</t>
  </si>
  <si>
    <t>£20-£30k</t>
  </si>
  <si>
    <t>This is all completed the contractor is IWS. Was issues via a framework and is for 4 years. We are in year 2 of the contract. on the work plan can you identify it as a work to re procure to commence year 3 of the contract.</t>
  </si>
  <si>
    <t>Provision of Legionella testing services</t>
  </si>
  <si>
    <t>Multi Services</t>
  </si>
  <si>
    <t>The Citizen Magazine</t>
  </si>
  <si>
    <t>Re-tender for the magazine</t>
  </si>
  <si>
    <t>1249</t>
  </si>
  <si>
    <t>1250</t>
  </si>
  <si>
    <t>1251</t>
  </si>
  <si>
    <t>1252</t>
  </si>
  <si>
    <t>1253</t>
  </si>
  <si>
    <t>Replacement of 5 lifts</t>
  </si>
  <si>
    <t>Advertising (above OJEU Threshold)</t>
  </si>
  <si>
    <t>Need to speak to SS as this may have been encorporated within the current housing lift contract.</t>
  </si>
  <si>
    <t>Vehicle Tracking</t>
  </si>
  <si>
    <t>Multi Council</t>
  </si>
  <si>
    <t>Purchase of Vechicle tracking systems for Exeter City Council, Mid Devon District Council and Teignbridge District Council</t>
  </si>
  <si>
    <t>YPO framework</t>
  </si>
  <si>
    <t>Taxi Marshall Security arrangements</t>
  </si>
  <si>
    <t>Provision of taxi marshall security resources for in City security management at City hotspots</t>
  </si>
  <si>
    <t>Environmental Health</t>
  </si>
  <si>
    <t xml:space="preserve">Disabled Modular Build - 40 Brookway </t>
  </si>
  <si>
    <t>POD to be built as extension for disabled child</t>
  </si>
  <si>
    <t xml:space="preserve">F1 Modular </t>
  </si>
  <si>
    <t>RAMM Lift Replacement</t>
  </si>
  <si>
    <t>JF</t>
  </si>
  <si>
    <t>Replacement of lift at the RAMM</t>
  </si>
  <si>
    <t>Car Park Resurfacing</t>
  </si>
  <si>
    <t>Public Realm / Engineer</t>
  </si>
  <si>
    <t xml:space="preserve">Preparation of tender for all 4 car parks is being done. However it is unlikely we will carry out all of them, and a report will be put to members to decide which ones they want to prioritise with the available funding </t>
  </si>
  <si>
    <t>Advertising below OJEU threshold</t>
  </si>
  <si>
    <t>Exeter Parks Path Resurfacing</t>
  </si>
  <si>
    <t>Replacement/renewal of parks paths due to damamge.</t>
  </si>
  <si>
    <t>Canal Strategy Survey</t>
  </si>
  <si>
    <t>Consultancy work to produce and assessment of commercial opportunties for the Canal</t>
  </si>
  <si>
    <t>Framework (Call off)</t>
  </si>
  <si>
    <t>Liberty Citizen Group Ltd</t>
  </si>
  <si>
    <t>Liberty Exeter Group Ltd</t>
  </si>
  <si>
    <t>Liberty Harbour Group Ltd</t>
  </si>
  <si>
    <t>Liberty</t>
  </si>
  <si>
    <t>Corporate property</t>
  </si>
  <si>
    <t>Fleet</t>
  </si>
  <si>
    <t>We Heart Digital</t>
  </si>
  <si>
    <t>Vikki Hart</t>
  </si>
  <si>
    <t>Arc4</t>
  </si>
  <si>
    <t>JLL</t>
  </si>
  <si>
    <t>Grow Marketing Limited</t>
  </si>
  <si>
    <t>Teletrac Navman (UK)</t>
  </si>
  <si>
    <t>Dunholm Mechanical Services</t>
  </si>
  <si>
    <t xml:space="preserve">Bridge Civil Engineering </t>
  </si>
  <si>
    <t>12000/28,780</t>
  </si>
  <si>
    <t>1254</t>
  </si>
  <si>
    <t xml:space="preserve">Elections printing service </t>
  </si>
  <si>
    <t>1255</t>
  </si>
  <si>
    <t xml:space="preserve">SCI Print Limited </t>
  </si>
  <si>
    <t>1256</t>
  </si>
  <si>
    <t xml:space="preserve">Vaughan Road Phase 2: Whipton Urban village </t>
  </si>
  <si>
    <t xml:space="preserve">childs and Sulzmann Ltd. </t>
  </si>
  <si>
    <t>bloom</t>
  </si>
  <si>
    <t>ECL</t>
  </si>
  <si>
    <t>1257</t>
  </si>
  <si>
    <t>Clifton Hill Geotech Surveys</t>
  </si>
  <si>
    <t>n0</t>
  </si>
  <si>
    <t>1258</t>
  </si>
  <si>
    <t xml:space="preserve">Bus station revelopment SSP </t>
  </si>
  <si>
    <t>1259</t>
  </si>
  <si>
    <t xml:space="preserve">Drive Creative Studio </t>
  </si>
  <si>
    <t>Design and develop the new Exeter Live Better website for Exeter City Council.</t>
  </si>
  <si>
    <t>ECC website design</t>
  </si>
  <si>
    <t xml:space="preserve">William Nowell </t>
  </si>
  <si>
    <t>design and construction of the St Sidwell’s Point Lesiure Centre</t>
  </si>
  <si>
    <t>£34.9m</t>
  </si>
  <si>
    <t>Leisure</t>
  </si>
  <si>
    <t>ITT: Southern Construction framework</t>
  </si>
  <si>
    <t>1260</t>
  </si>
  <si>
    <t>M.E.D Planning</t>
  </si>
  <si>
    <t>Planning</t>
  </si>
  <si>
    <t>CIL Charging Schedule Review Consultancy</t>
  </si>
  <si>
    <t>Young Persons Homeless Prevention Service</t>
  </si>
  <si>
    <t>Providion of prevention services for 16 and 17 year olds and care leavers</t>
  </si>
  <si>
    <t>1261</t>
  </si>
  <si>
    <t>Homelessness</t>
  </si>
  <si>
    <r>
      <t>Fusion 21 Compliance and Facilities Management Framework (OJEU Contract Award Notice 2017/S 068-127841 which commenced on 3</t>
    </r>
    <r>
      <rPr>
        <vertAlign val="superscript"/>
        <sz val="14"/>
        <rFont val="Trebuchet MS"/>
        <family val="2"/>
      </rPr>
      <t>rd</t>
    </r>
    <r>
      <rPr>
        <sz val="14"/>
        <rFont val="Trebuchet MS"/>
        <family val="2"/>
      </rPr>
      <t xml:space="preserve"> April 2017).</t>
    </r>
  </si>
  <si>
    <t>Lift Maintenance and Repair Services - Housing</t>
  </si>
  <si>
    <t>Provision of lift maintenance and servicing for Housing</t>
  </si>
  <si>
    <t>1262</t>
  </si>
  <si>
    <t>C&amp;G Mobility Lifts TA Hanover Lifts</t>
  </si>
  <si>
    <t>n</t>
  </si>
  <si>
    <t>OJEU Tender</t>
  </si>
  <si>
    <t>Lift Maintenance and Repair Services - Corporate Assets</t>
  </si>
  <si>
    <t>Provision of lift maintenance and servicing for Corporate Assets</t>
  </si>
  <si>
    <t>1263</t>
  </si>
  <si>
    <t>Orona Limited</t>
  </si>
  <si>
    <t>Corporate Assets</t>
  </si>
  <si>
    <t>Design, procure and install newly equiped enclosed play area at Pinhoe Station Road Playing Field</t>
  </si>
  <si>
    <t>1264</t>
  </si>
  <si>
    <t>Public and Open Spaces</t>
  </si>
  <si>
    <t>M.E.L Research Ltd</t>
  </si>
  <si>
    <t>Request for Quote</t>
  </si>
  <si>
    <t>Exeter Festival Bar Concession</t>
  </si>
  <si>
    <t>Provide a bar service offering a full range of drinks with an emphasis on local produce</t>
  </si>
  <si>
    <t>1265</t>
  </si>
  <si>
    <t>Barnova Ltd</t>
  </si>
  <si>
    <t>Communications, Tourism and Culture</t>
  </si>
  <si>
    <t>SELDP - Marketing</t>
  </si>
  <si>
    <t>To provide marketing and branding services for the Sport England Local Delivery Pilot Project</t>
  </si>
  <si>
    <t>1266</t>
  </si>
  <si>
    <t>Communities, Health and Wellbeing, Leisure and Sport</t>
  </si>
  <si>
    <t>Cold Weather Funding for Homelessness</t>
  </si>
  <si>
    <t>Funding agreement relating to cold weather homelessness</t>
  </si>
  <si>
    <t>1267</t>
  </si>
  <si>
    <t>Bournemouth Churches Housing Association</t>
  </si>
  <si>
    <t>Cleaning services</t>
  </si>
  <si>
    <t>Reapirs and Maintenance</t>
  </si>
  <si>
    <t>Servicing and Maintenance Services</t>
  </si>
  <si>
    <t>Installation of new fire alarm system</t>
  </si>
  <si>
    <t>Provision of water hygiene services</t>
  </si>
  <si>
    <t>Exeter City Parks Path Resurfacing</t>
  </si>
  <si>
    <t>Resurfacing and remedial work to parks at Belmont Pleasure Ground, Bull Meadow and Bury Meadow, and new path at Exwick Play Area</t>
  </si>
  <si>
    <t>1268</t>
  </si>
  <si>
    <t>Pinhoe Station Road Pitches Refurbishment 2020</t>
  </si>
  <si>
    <t>Refurbishment of the pitches at Pinhoe, Station Road</t>
  </si>
  <si>
    <t>1269</t>
  </si>
  <si>
    <t>Cleveland Land Services (Guisborough) Limited</t>
  </si>
  <si>
    <t>Environment and City Management</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</si>
  <si>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</si>
  <si>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</si>
  <si>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</si>
  <si>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</si>
  <si>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</si>
  <si>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</si>
  <si>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</si>
  <si>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</si>
  <si>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</si>
  <si>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</si>
  <si>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</si>
  <si>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</si>
  <si>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</si>
  <si>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</si>
  <si>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</si>
  <si>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</si>
  <si>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</si>
  <si>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</si>
  <si>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</si>
  <si>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</si>
  <si>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</si>
  <si>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</si>
  <si>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</si>
  <si>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</si>
  <si>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</si>
  <si>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</si>
  <si>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</si>
  <si>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</si>
  <si>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</si>
  <si>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</si>
  <si>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</si>
  <si>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</si>
  <si>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</si>
  <si>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</si>
  <si>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</si>
  <si>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</si>
  <si>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</si>
  <si>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</si>
  <si>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</si>
  <si>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</si>
  <si>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 xml:space="preserve">Corporate Property Assets </t>
  </si>
  <si>
    <t>Exeter Arena</t>
  </si>
  <si>
    <t>Demolition of diary sheds</t>
  </si>
  <si>
    <t>LA Moore</t>
  </si>
  <si>
    <t>New Passenger Lift Installation</t>
  </si>
  <si>
    <t>RM Builders/ P&amp;P Lifts</t>
  </si>
  <si>
    <t>Various ECC Car Parks</t>
  </si>
  <si>
    <t>Sprinkler Systems Remedial Works</t>
  </si>
  <si>
    <t>Exeter Quay Cellar 25</t>
  </si>
  <si>
    <t>Scaffold Shoring Works</t>
  </si>
  <si>
    <t xml:space="preserve">Apex Scaffolding </t>
  </si>
  <si>
    <t>Matford centre</t>
  </si>
  <si>
    <t xml:space="preserve">Replace Roller Shutter Door </t>
  </si>
  <si>
    <t>HVP Shutters &amp; Doors</t>
  </si>
  <si>
    <t xml:space="preserve">MRF </t>
  </si>
  <si>
    <t>Vermin Proofing &amp; FRA Remedial Works</t>
  </si>
  <si>
    <t>Ian Williams Ltd.</t>
  </si>
  <si>
    <t xml:space="preserve">City Wall </t>
  </si>
  <si>
    <t xml:space="preserve">Structural Engineering Services for priority areas of city wall </t>
  </si>
  <si>
    <t>Various ECC Sites</t>
  </si>
  <si>
    <t>Asbestos Management Surveys</t>
  </si>
  <si>
    <t>G&amp;L Consultancy</t>
  </si>
  <si>
    <t>JTT Contracting</t>
  </si>
  <si>
    <t>Matford Centre</t>
  </si>
  <si>
    <t>Drainage Installation Works</t>
  </si>
  <si>
    <t xml:space="preserve">Structural Engineering services for section 28 of city wall </t>
  </si>
  <si>
    <t>DG Elec</t>
  </si>
  <si>
    <t>A1 Elecs</t>
  </si>
  <si>
    <t>Coyde Contruction</t>
  </si>
  <si>
    <t>Bradninch Place</t>
  </si>
  <si>
    <t>Arque</t>
  </si>
  <si>
    <t>Wemco</t>
  </si>
  <si>
    <t>Lobby Flooring</t>
  </si>
  <si>
    <t>Heating System Repair works</t>
  </si>
  <si>
    <t>Various ECC sites</t>
  </si>
  <si>
    <t>Emergency lighting repair works</t>
  </si>
  <si>
    <t>Toilets/Meeting room Refurb works</t>
  </si>
  <si>
    <t>New fire alarm installation</t>
  </si>
  <si>
    <t xml:space="preserve">Energy </t>
  </si>
  <si>
    <t>tender</t>
  </si>
  <si>
    <t>LED Lighting project</t>
  </si>
  <si>
    <t>Replacemnt LED lighting at John Lewis/Leigton Terrace/King William Street Car Park</t>
  </si>
  <si>
    <t xml:space="preserve">Gas Boiler Replacement </t>
  </si>
  <si>
    <t xml:space="preserve">WATER LANE SMART GRID &amp; STORAGE             ERDF FUNDED PROJECT </t>
  </si>
  <si>
    <t xml:space="preserve">Corn Exchange Boiler replacement </t>
  </si>
  <si>
    <t>Energy</t>
  </si>
  <si>
    <t>A1 Elec</t>
  </si>
  <si>
    <t>17/0419</t>
  </si>
  <si>
    <t>sanctus</t>
  </si>
  <si>
    <t>DWC</t>
  </si>
  <si>
    <t xml:space="preserve">ECC parks&amp; green spaces department </t>
  </si>
  <si>
    <t>Bloom</t>
  </si>
  <si>
    <t>PROJECT DELIVERY CONSULTANT</t>
  </si>
  <si>
    <t>LAND SCRUB CLEARANCE</t>
  </si>
  <si>
    <t>ECOLOGY</t>
  </si>
  <si>
    <t>GROUND WORKS</t>
  </si>
  <si>
    <t>engineering, procurement &amp; contruction of solar farm and battery storage</t>
  </si>
  <si>
    <t>ResPublica</t>
  </si>
  <si>
    <t>55k</t>
  </si>
  <si>
    <t xml:space="preserve">Strategic positioning </t>
  </si>
  <si>
    <t xml:space="preserve">Refer to Appendix A: ResPublica Proposal Exeter City Council </t>
  </si>
  <si>
    <t>max 48</t>
  </si>
  <si>
    <t>Allpay Limited</t>
  </si>
  <si>
    <t>Payment Services Framework</t>
  </si>
  <si>
    <t>Keep Britain Tidy</t>
  </si>
  <si>
    <t>S:\Corporate\Legal &amp; Procurement\Contract Notices\Current Draft Contracts Register</t>
  </si>
  <si>
    <t>Keep Britain Tidy Collboration</t>
  </si>
  <si>
    <t xml:space="preserve">Establishment Based Defibrillator Support Package </t>
  </si>
  <si>
    <t>SWAST</t>
  </si>
  <si>
    <t>1.5k</t>
  </si>
  <si>
    <t>Public First</t>
  </si>
  <si>
    <t>44k</t>
  </si>
  <si>
    <t>20 weeks later</t>
  </si>
  <si>
    <t>Strategic Positioning Advice Contract</t>
  </si>
  <si>
    <t>Service Performance – The contract will be managed by Corporate Manager,
Executive Support and any performance issues will be addressed directly with the
supplier.
Change Control – Any amendments to this contract will be agreed in writing by both
parties before taking effect</t>
  </si>
  <si>
    <t xml:space="preserve">Emma moloney </t>
  </si>
  <si>
    <t xml:space="preserve">Naomi hart </t>
  </si>
  <si>
    <t>2k excl. of VAT</t>
  </si>
  <si>
    <t>on signature of contract</t>
  </si>
  <si>
    <t>4 weeks prior</t>
  </si>
  <si>
    <t xml:space="preserve">Services Trade Exchange </t>
  </si>
  <si>
    <t>Create a new site-specific, two-dimensional piece of art work in the window of a retail unit in Exeter (unit to be decided) responding to the theme of ‘Trade &amp; Exchange’, and inspired by the collections of the Devon and Exeter Institution (DEI). S:\Corporate\Legal &amp; Procurement\Contract Notices\Current Draft Contracts Register</t>
  </si>
  <si>
    <t>TPC 2005 (amended 2008)</t>
  </si>
  <si>
    <t xml:space="preserve">renewal of contract for remedial works in exeter by Mears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</si>
</sst>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10" x14ac:knownFonts="1">
    <font>
      <sz val="10"/>
      <name val="Arial"/>
      <family val="2"/>
    </font>
    <font>
      <sz val="8"/>
      <name val="Arial"/>
      <family val="2"/>
    </font>
    <font>
      <sz val="9"/>
      <color indexed="81"/>
      <name val="Tahoma"/>
      <family val="2"/>
    </font>
    <font>
      <b/>
      <sz val="9"/>
      <color indexed="81"/>
      <name val="Tahoma"/>
      <family val="2"/>
    </font>
    <font>
      <b/>
      <sz val="14"/>
      <name val="Arial"/>
      <family val="2"/>
    </font>
    <font>
      <sz val="14"/>
      <name val="Arial"/>
      <family val="2"/>
    </font>
    <font>
      <sz val="14"/>
      <color indexed="8"/>
      <name val="Arial"/>
      <family val="2"/>
    </font>
    <font>
      <vertAlign val="superscript"/>
      <sz val="14"/>
      <name val="Trebuchet MS"/>
      <family val="2"/>
    </font>
    <font>
      <sz val="14"/>
      <name val="Trebuchet MS"/>
      <family val="2"/>
    </font>
    <font>
      <sz val="14"/>
      <name val="Calibri"/>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59999389629810485"/>
        <bgColor indexed="3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13">
    <xf numFmtId="0" fontId="0" fillId="0" borderId="0" xfId="0"/>
    <xf numFmtId="49" fontId="5" fillId="0" borderId="0" xfId="0" applyNumberFormat="1" applyFont="1" applyAlignment="1">
      <alignment horizontal="center" wrapText="1"/>
    </xf>
    <xf numFmtId="0" fontId="5" fillId="0" borderId="0" xfId="0" applyFont="1" applyAlignment="1">
      <alignment horizontal="center" wrapText="1"/>
    </xf>
    <xf numFmtId="14" fontId="5" fillId="0" borderId="0" xfId="0" applyNumberFormat="1" applyFont="1" applyAlignment="1">
      <alignment horizontal="center" wrapText="1"/>
    </xf>
    <xf numFmtId="0" fontId="5" fillId="0" borderId="0" xfId="0" applyNumberFormat="1" applyFont="1" applyAlignment="1" applyProtection="1">
      <alignment horizontal="center" wrapText="1"/>
      <protection locked="0"/>
    </xf>
    <xf numFmtId="0" fontId="5" fillId="0" borderId="0" xfId="0" applyFont="1" applyAlignment="1">
      <alignment wrapText="1"/>
    </xf>
    <xf numFmtId="0" fontId="5" fillId="0" borderId="0" xfId="0" applyFont="1" applyBorder="1" applyAlignment="1">
      <alignment horizontal="center" wrapText="1"/>
    </xf>
    <xf numFmtId="0" fontId="4" fillId="0" borderId="0" xfId="0" applyFont="1" applyAlignment="1">
      <alignment horizontal="left" wrapText="1"/>
    </xf>
    <xf numFmtId="0" fontId="4" fillId="0" borderId="0" xfId="0" applyFont="1" applyAlignment="1">
      <alignment horizontal="center" wrapText="1"/>
    </xf>
    <xf numFmtId="49" fontId="4" fillId="0" borderId="0" xfId="0" applyNumberFormat="1" applyFont="1" applyAlignment="1">
      <alignment horizontal="center" wrapText="1"/>
    </xf>
    <xf numFmtId="0" fontId="4" fillId="0" borderId="0" xfId="0" applyFont="1" applyFill="1" applyBorder="1" applyAlignment="1">
      <alignment horizontal="center" wrapText="1"/>
    </xf>
    <xf numFmtId="0" fontId="5" fillId="2" borderId="0" xfId="0" applyFont="1" applyFill="1" applyBorder="1" applyAlignment="1">
      <alignment horizontal="center" wrapText="1"/>
    </xf>
    <xf numFmtId="0" fontId="4" fillId="3" borderId="1" xfId="0" applyFont="1" applyFill="1" applyBorder="1" applyAlignment="1">
      <alignment horizontal="center" wrapText="1"/>
    </xf>
    <xf numFmtId="49" fontId="4" fillId="3" borderId="1" xfId="0" applyNumberFormat="1" applyFont="1" applyFill="1" applyBorder="1" applyAlignment="1">
      <alignment horizontal="center" wrapText="1"/>
    </xf>
    <xf numFmtId="14" fontId="4" fillId="3" borderId="1" xfId="0" applyNumberFormat="1" applyFont="1" applyFill="1" applyBorder="1" applyAlignment="1">
      <alignment horizontal="center" wrapText="1"/>
    </xf>
    <xf numFmtId="0" fontId="4" fillId="3" borderId="2" xfId="0" applyNumberFormat="1" applyFont="1" applyFill="1" applyBorder="1" applyAlignment="1" applyProtection="1">
      <alignment horizontal="center" wrapText="1"/>
      <protection locked="0"/>
    </xf>
    <xf numFmtId="0" fontId="4" fillId="3" borderId="2" xfId="0" applyFont="1" applyFill="1" applyBorder="1" applyAlignment="1">
      <alignment horizontal="center" wrapText="1"/>
    </xf>
    <xf numFmtId="0" fontId="4" fillId="4" borderId="6" xfId="0" applyFont="1" applyFill="1" applyBorder="1" applyAlignment="1">
      <alignment horizontal="center" wrapText="1"/>
    </xf>
    <xf numFmtId="0" fontId="5" fillId="0" borderId="4" xfId="0" applyFont="1" applyFill="1" applyBorder="1" applyAlignment="1">
      <alignment horizontal="left" vertical="top" wrapText="1"/>
    </xf>
    <xf numFmtId="49" fontId="5" fillId="0" borderId="4" xfId="0" applyNumberFormat="1" applyFont="1" applyFill="1" applyBorder="1" applyAlignment="1">
      <alignment horizontal="center" vertical="top" wrapText="1"/>
    </xf>
    <xf numFmtId="14" fontId="5" fillId="0" borderId="4"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wrapText="1"/>
    </xf>
    <xf numFmtId="0" fontId="5" fillId="0" borderId="0" xfId="0" applyFont="1" applyFill="1" applyAlignment="1">
      <alignment wrapText="1"/>
    </xf>
    <xf numFmtId="0" fontId="5" fillId="0" borderId="4" xfId="0" applyFont="1" applyFill="1" applyBorder="1" applyAlignment="1">
      <alignment wrapText="1"/>
    </xf>
    <xf numFmtId="49" fontId="5" fillId="0" borderId="4" xfId="0" applyNumberFormat="1" applyFont="1" applyFill="1" applyBorder="1" applyAlignment="1">
      <alignment horizontal="left" vertical="top" wrapText="1"/>
    </xf>
    <xf numFmtId="0" fontId="5" fillId="0" borderId="4" xfId="0" applyNumberFormat="1" applyFont="1" applyFill="1" applyBorder="1" applyAlignment="1" applyProtection="1">
      <alignment horizontal="center" vertical="center" wrapText="1"/>
      <protection locked="0"/>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49" fontId="5" fillId="0" borderId="4" xfId="0" applyNumberFormat="1" applyFont="1" applyBorder="1" applyAlignment="1">
      <alignment horizontal="center" vertical="top" wrapText="1"/>
    </xf>
    <xf numFmtId="14" fontId="5" fillId="0" borderId="4" xfId="0" applyNumberFormat="1" applyFont="1" applyBorder="1" applyAlignment="1">
      <alignment horizontal="center" vertical="center" wrapText="1"/>
    </xf>
    <xf numFmtId="0" fontId="5" fillId="0" borderId="4" xfId="0" applyNumberFormat="1" applyFont="1" applyBorder="1" applyAlignment="1" applyProtection="1">
      <alignment horizontal="center" vertical="center" wrapText="1"/>
      <protection locked="0"/>
    </xf>
    <xf numFmtId="0" fontId="5" fillId="0" borderId="4" xfId="0" applyFont="1" applyBorder="1" applyAlignment="1">
      <alignment wrapText="1"/>
    </xf>
    <xf numFmtId="0" fontId="5" fillId="0" borderId="4" xfId="0" applyFont="1" applyBorder="1" applyAlignment="1">
      <alignment horizontal="center" vertical="center" wrapText="1"/>
    </xf>
    <xf numFmtId="0" fontId="5" fillId="0" borderId="4" xfId="0" applyFont="1" applyBorder="1" applyAlignment="1">
      <alignment horizontal="left" vertical="top"/>
    </xf>
    <xf numFmtId="14" fontId="5" fillId="0" borderId="4" xfId="0" applyNumberFormat="1" applyFont="1" applyBorder="1" applyAlignment="1">
      <alignment horizontal="center" vertical="center"/>
    </xf>
    <xf numFmtId="0" fontId="5" fillId="0" borderId="4" xfId="0" applyNumberFormat="1" applyFont="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4" xfId="0" applyFont="1" applyFill="1" applyBorder="1" applyAlignment="1">
      <alignment horizontal="left" vertical="top"/>
    </xf>
    <xf numFmtId="0" fontId="5" fillId="0" borderId="5" xfId="0" applyFont="1" applyFill="1" applyBorder="1" applyAlignment="1">
      <alignment horizontal="left" vertical="top" wrapText="1"/>
    </xf>
    <xf numFmtId="49" fontId="5" fillId="0" borderId="5" xfId="0" applyNumberFormat="1" applyFont="1" applyFill="1" applyBorder="1" applyAlignment="1">
      <alignment horizontal="center" vertical="top"/>
    </xf>
    <xf numFmtId="14" fontId="5" fillId="0" borderId="5" xfId="0" applyNumberFormat="1" applyFont="1" applyFill="1" applyBorder="1" applyAlignment="1">
      <alignment horizontal="center" vertical="center"/>
    </xf>
    <xf numFmtId="0" fontId="5" fillId="0" borderId="5" xfId="0" applyNumberFormat="1" applyFont="1" applyFill="1" applyBorder="1" applyAlignment="1" applyProtection="1">
      <alignment horizontal="center" vertical="center"/>
      <protection locked="0"/>
    </xf>
    <xf numFmtId="0" fontId="5" fillId="0" borderId="4" xfId="0" applyFont="1" applyBorder="1"/>
    <xf numFmtId="0" fontId="5" fillId="0" borderId="0" xfId="0" applyFont="1" applyAlignment="1">
      <alignment horizontal="center"/>
    </xf>
    <xf numFmtId="0" fontId="5" fillId="0" borderId="0" xfId="0" applyFont="1"/>
    <xf numFmtId="0" fontId="5" fillId="0" borderId="5" xfId="0" applyFont="1" applyFill="1" applyBorder="1" applyAlignment="1">
      <alignment horizontal="left" vertical="top"/>
    </xf>
    <xf numFmtId="14" fontId="5" fillId="0" borderId="4" xfId="0" applyNumberFormat="1" applyFont="1" applyFill="1" applyBorder="1" applyAlignment="1">
      <alignment horizontal="center"/>
    </xf>
    <xf numFmtId="14" fontId="5" fillId="0" borderId="4" xfId="0" applyNumberFormat="1" applyFont="1" applyFill="1" applyBorder="1" applyAlignment="1">
      <alignment horizontal="center" wrapText="1"/>
    </xf>
    <xf numFmtId="14" fontId="6" fillId="0" borderId="4" xfId="0" applyNumberFormat="1" applyFont="1" applyFill="1" applyBorder="1" applyAlignment="1">
      <alignment horizontal="center" wrapText="1"/>
    </xf>
    <xf numFmtId="0" fontId="5" fillId="0" borderId="4" xfId="0" applyNumberFormat="1" applyFont="1" applyFill="1" applyBorder="1" applyAlignment="1">
      <alignment horizontal="center" wrapText="1"/>
    </xf>
    <xf numFmtId="0" fontId="5" fillId="0" borderId="4" xfId="0" applyFont="1" applyFill="1" applyBorder="1" applyAlignment="1">
      <alignment horizontal="center" wrapText="1"/>
    </xf>
    <xf numFmtId="164" fontId="5" fillId="0" borderId="4" xfId="0" applyNumberFormat="1" applyFont="1" applyFill="1" applyBorder="1" applyAlignment="1">
      <alignment horizontal="center" wrapText="1"/>
    </xf>
    <xf numFmtId="49" fontId="5" fillId="0" borderId="4" xfId="0" applyNumberFormat="1" applyFont="1" applyFill="1" applyBorder="1" applyAlignment="1">
      <alignment horizontal="center" wrapText="1"/>
    </xf>
    <xf numFmtId="0" fontId="5" fillId="0" borderId="4" xfId="0" applyNumberFormat="1" applyFont="1" applyFill="1" applyBorder="1" applyAlignment="1" applyProtection="1">
      <alignment horizontal="center" wrapText="1"/>
      <protection locked="0"/>
    </xf>
    <xf numFmtId="43" fontId="5" fillId="0" borderId="4" xfId="0" applyNumberFormat="1" applyFont="1" applyFill="1" applyBorder="1" applyAlignment="1">
      <alignment horizontal="center" wrapText="1"/>
    </xf>
    <xf numFmtId="0" fontId="5" fillId="0" borderId="4" xfId="0" applyFont="1" applyFill="1" applyBorder="1"/>
    <xf numFmtId="0" fontId="5" fillId="0" borderId="0" xfId="0" applyFont="1" applyFill="1" applyAlignment="1">
      <alignment horizontal="center"/>
    </xf>
    <xf numFmtId="0" fontId="5" fillId="0" borderId="0" xfId="0" applyFont="1" applyFill="1"/>
    <xf numFmtId="43" fontId="5" fillId="0" borderId="4" xfId="0" applyNumberFormat="1" applyFont="1" applyFill="1" applyBorder="1" applyAlignment="1">
      <alignment horizontal="center"/>
    </xf>
    <xf numFmtId="0" fontId="5" fillId="0" borderId="4" xfId="0" applyFont="1" applyBorder="1" applyAlignment="1">
      <alignment horizontal="center" wrapText="1"/>
    </xf>
    <xf numFmtId="49" fontId="5" fillId="0" borderId="4" xfId="0" applyNumberFormat="1" applyFont="1" applyBorder="1" applyAlignment="1">
      <alignment horizontal="center" wrapText="1"/>
    </xf>
    <xf numFmtId="14" fontId="5" fillId="0" borderId="4" xfId="0" applyNumberFormat="1" applyFont="1" applyBorder="1" applyAlignment="1">
      <alignment horizontal="center" wrapText="1"/>
    </xf>
    <xf numFmtId="15" fontId="5" fillId="0" borderId="4" xfId="0" applyNumberFormat="1" applyFont="1" applyBorder="1" applyAlignment="1">
      <alignment horizontal="center" wrapText="1"/>
    </xf>
    <xf numFmtId="0" fontId="5" fillId="0" borderId="4" xfId="0" applyNumberFormat="1" applyFont="1" applyBorder="1" applyAlignment="1" applyProtection="1">
      <alignment horizontal="center" wrapText="1"/>
      <protection locked="0"/>
    </xf>
    <xf numFmtId="14" fontId="5" fillId="0" borderId="4" xfId="0" applyNumberFormat="1" applyFont="1" applyFill="1" applyBorder="1" applyAlignment="1">
      <alignment horizontal="left" wrapText="1"/>
    </xf>
    <xf numFmtId="0" fontId="5" fillId="0" borderId="3" xfId="0" applyFont="1" applyBorder="1" applyAlignment="1">
      <alignment horizontal="center" wrapText="1"/>
    </xf>
    <xf numFmtId="0" fontId="5" fillId="0" borderId="0" xfId="0" applyFont="1" applyFill="1" applyAlignment="1">
      <alignment horizontal="left" wrapText="1"/>
    </xf>
    <xf numFmtId="0" fontId="5" fillId="0" borderId="4" xfId="0" applyFont="1" applyFill="1" applyBorder="1" applyAlignment="1">
      <alignment horizontal="center" vertical="top" wrapText="1"/>
    </xf>
    <xf numFmtId="0" fontId="6" fillId="0" borderId="4" xfId="0" applyNumberFormat="1" applyFont="1" applyFill="1" applyBorder="1" applyAlignment="1">
      <alignment horizontal="center" wrapText="1"/>
    </xf>
    <xf numFmtId="43" fontId="5" fillId="0" borderId="4" xfId="0" applyNumberFormat="1" applyFont="1" applyFill="1" applyBorder="1" applyAlignment="1">
      <alignment horizontal="left" wrapText="1"/>
    </xf>
    <xf numFmtId="0" fontId="5" fillId="0" borderId="4" xfId="0" applyFont="1" applyFill="1" applyBorder="1" applyAlignment="1">
      <alignment vertical="top"/>
    </xf>
    <xf numFmtId="0" fontId="5" fillId="0" borderId="4" xfId="0" applyNumberFormat="1" applyFont="1" applyFill="1" applyBorder="1" applyAlignment="1" applyProtection="1">
      <alignment horizontal="center"/>
      <protection locked="0"/>
    </xf>
    <xf numFmtId="0" fontId="5" fillId="0" borderId="4" xfId="0" applyFont="1" applyFill="1" applyBorder="1" applyAlignment="1">
      <alignment horizontal="center"/>
    </xf>
    <xf numFmtId="0" fontId="5" fillId="0" borderId="3" xfId="0" applyFont="1" applyFill="1" applyBorder="1" applyAlignment="1">
      <alignment horizontal="center" wrapText="1"/>
    </xf>
    <xf numFmtId="0" fontId="5" fillId="0" borderId="3" xfId="0" applyFont="1" applyFill="1" applyBorder="1" applyAlignment="1">
      <alignment horizontal="center"/>
    </xf>
    <xf numFmtId="0" fontId="5" fillId="0" borderId="4" xfId="0" applyFont="1" applyFill="1" applyBorder="1" applyAlignment="1">
      <alignment vertical="top" wrapText="1"/>
    </xf>
    <xf numFmtId="0" fontId="5" fillId="0" borderId="4" xfId="0" applyNumberFormat="1" applyFont="1" applyFill="1" applyBorder="1" applyAlignment="1">
      <alignment horizontal="center"/>
    </xf>
    <xf numFmtId="17" fontId="5" fillId="0" borderId="4" xfId="0" applyNumberFormat="1" applyFont="1" applyFill="1" applyBorder="1" applyAlignment="1">
      <alignment horizontal="center" wrapText="1"/>
    </xf>
    <xf numFmtId="0" fontId="5" fillId="0" borderId="7" xfId="0" applyFont="1" applyBorder="1" applyAlignment="1">
      <alignment horizontal="center" wrapText="1"/>
    </xf>
    <xf numFmtId="49" fontId="5" fillId="0" borderId="7" xfId="0" applyNumberFormat="1" applyFont="1" applyBorder="1" applyAlignment="1">
      <alignment horizontal="center" wrapText="1"/>
    </xf>
    <xf numFmtId="14" fontId="5" fillId="0" borderId="7" xfId="0" applyNumberFormat="1" applyFont="1" applyBorder="1" applyAlignment="1">
      <alignment horizontal="center" wrapText="1"/>
    </xf>
    <xf numFmtId="0" fontId="5" fillId="0" borderId="7" xfId="0" applyNumberFormat="1" applyFont="1" applyBorder="1" applyAlignment="1" applyProtection="1">
      <alignment horizontal="center" wrapText="1"/>
      <protection locked="0"/>
    </xf>
    <xf numFmtId="0" fontId="5" fillId="0" borderId="7" xfId="0" applyFont="1" applyBorder="1" applyAlignment="1">
      <alignment wrapText="1"/>
    </xf>
    <xf numFmtId="1" fontId="5" fillId="0" borderId="4" xfId="0" applyNumberFormat="1" applyFont="1" applyBorder="1" applyAlignment="1">
      <alignment horizontal="center" wrapText="1"/>
    </xf>
    <xf numFmtId="43" fontId="5" fillId="0" borderId="0" xfId="0" applyNumberFormat="1" applyFont="1" applyAlignment="1">
      <alignment horizontal="center" wrapText="1"/>
    </xf>
    <xf numFmtId="43" fontId="4" fillId="3" borderId="1" xfId="0" applyNumberFormat="1" applyFont="1" applyFill="1" applyBorder="1" applyAlignment="1">
      <alignment horizontal="center" wrapText="1"/>
    </xf>
    <xf numFmtId="43" fontId="5" fillId="0" borderId="4" xfId="0" applyNumberFormat="1" applyFont="1" applyFill="1" applyBorder="1" applyAlignment="1">
      <alignment horizontal="center" vertical="center" wrapText="1"/>
    </xf>
    <xf numFmtId="43" fontId="5" fillId="0" borderId="4" xfId="0" applyNumberFormat="1" applyFont="1" applyBorder="1" applyAlignment="1">
      <alignment horizontal="center" vertical="center" wrapText="1"/>
    </xf>
    <xf numFmtId="43" fontId="5" fillId="2" borderId="4" xfId="0" applyNumberFormat="1" applyFont="1" applyFill="1" applyBorder="1" applyAlignment="1">
      <alignment horizontal="center" vertical="center" wrapText="1"/>
    </xf>
    <xf numFmtId="43" fontId="5" fillId="0" borderId="4" xfId="0" applyNumberFormat="1" applyFont="1" applyBorder="1" applyAlignment="1">
      <alignment horizontal="center" vertical="center"/>
    </xf>
    <xf numFmtId="43" fontId="5" fillId="0" borderId="5" xfId="0" applyNumberFormat="1" applyFont="1" applyFill="1" applyBorder="1" applyAlignment="1">
      <alignment horizontal="center" vertical="center"/>
    </xf>
    <xf numFmtId="43" fontId="5" fillId="0" borderId="4" xfId="0" applyNumberFormat="1" applyFont="1" applyBorder="1" applyAlignment="1">
      <alignment horizontal="center" wrapText="1"/>
    </xf>
    <xf numFmtId="43" fontId="5" fillId="0" borderId="7" xfId="0" applyNumberFormat="1" applyFont="1" applyBorder="1" applyAlignment="1">
      <alignment horizontal="center" wrapText="1"/>
    </xf>
    <xf numFmtId="43" fontId="5" fillId="0" borderId="0" xfId="0" applyNumberFormat="1" applyFont="1"/>
    <xf numFmtId="0" fontId="9" fillId="0" borderId="4" xfId="0" applyFont="1" applyBorder="1" applyAlignment="1">
      <alignment vertical="center"/>
    </xf>
    <xf numFmtId="0" fontId="5" fillId="2" borderId="4" xfId="0" applyFont="1" applyFill="1" applyBorder="1" applyAlignment="1">
      <alignment horizontal="left" vertical="top" wrapText="1"/>
    </xf>
    <xf numFmtId="49" fontId="5" fillId="2" borderId="4" xfId="0" applyNumberFormat="1" applyFont="1" applyFill="1" applyBorder="1" applyAlignment="1">
      <alignment horizontal="center" wrapText="1"/>
    </xf>
    <xf numFmtId="0" fontId="5" fillId="2" borderId="4" xfId="0" applyFont="1" applyFill="1" applyBorder="1" applyAlignment="1">
      <alignment horizontal="center" wrapText="1"/>
    </xf>
    <xf numFmtId="14" fontId="5" fillId="2" borderId="4" xfId="0" applyNumberFormat="1" applyFont="1" applyFill="1" applyBorder="1" applyAlignment="1">
      <alignment horizontal="center"/>
    </xf>
    <xf numFmtId="43" fontId="5" fillId="2" borderId="4" xfId="0" applyNumberFormat="1" applyFont="1" applyFill="1" applyBorder="1" applyAlignment="1">
      <alignment horizontal="center"/>
    </xf>
    <xf numFmtId="0" fontId="5" fillId="2" borderId="3" xfId="0" applyFont="1" applyFill="1" applyBorder="1" applyAlignment="1">
      <alignment horizontal="left" vertical="top" wrapText="1"/>
    </xf>
    <xf numFmtId="0" fontId="5" fillId="2" borderId="4" xfId="0" applyFont="1" applyFill="1" applyBorder="1"/>
    <xf numFmtId="0" fontId="5" fillId="2" borderId="0" xfId="0" applyFont="1" applyFill="1" applyAlignment="1">
      <alignment horizontal="center"/>
    </xf>
    <xf numFmtId="0" fontId="5" fillId="2" borderId="0" xfId="0" applyFont="1" applyFill="1"/>
    <xf numFmtId="0" fontId="5" fillId="2" borderId="0" xfId="0" applyFont="1" applyFill="1" applyAlignment="1">
      <alignment wrapText="1"/>
    </xf>
    <xf numFmtId="0" fontId="5" fillId="2" borderId="4" xfId="0" applyFont="1" applyFill="1" applyBorder="1" applyAlignment="1">
      <alignment vertical="top" wrapText="1"/>
    </xf>
    <xf numFmtId="0" fontId="9" fillId="0" borderId="4" xfId="0" applyFont="1" applyBorder="1" applyAlignment="1">
      <alignment vertical="center" wrapText="1"/>
    </xf>
    <xf numFmtId="0" fontId="4" fillId="0" borderId="0" xfId="0" applyFont="1" applyAlignment="1">
      <alignment horizontal="left" wrapText="1"/>
    </xf>
    <xf numFmtId="0" fontId="5" fillId="0" borderId="0" xfId="0" applyFont="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2:HG210"/>
  <sheetViews>
    <sheetView tabSelected="1" zoomScale="50" zoomScaleNormal="50" zoomScalePageLayoutView="80" workbookViewId="0">
      <pane ySplit="6" topLeftCell="A129" activePane="bottomLeft" state="frozen"/>
      <selection pane="bottomLeft" activeCell="A133" sqref="A133"/>
    </sheetView>
  </sheetViews>
  <sheetFormatPr defaultColWidth="11.6640625" defaultRowHeight="17.399999999999999" x14ac:dyDescent="0.3"/>
  <cols>
    <col min="1" max="1" width="39.6640625" style="2" customWidth="1"/>
    <col min="2" max="2" width="91.5546875" style="2" bestFit="1" customWidth="1"/>
    <col min="3" max="3" width="18.88671875" style="1" customWidth="1"/>
    <col min="4" max="4" width="23.6640625" style="2" bestFit="1" customWidth="1"/>
    <col min="5" max="5" width="15.88671875" style="2" customWidth="1"/>
    <col min="6" max="6" width="15.33203125" style="2" bestFit="1" customWidth="1"/>
    <col min="7" max="7" width="15.33203125" style="3" bestFit="1" customWidth="1"/>
    <col min="8" max="8" width="19.33203125" style="4" customWidth="1"/>
    <col min="9" max="9" width="20.33203125" style="3" customWidth="1"/>
    <col min="10" max="10" width="10.5546875" style="3" bestFit="1" customWidth="1"/>
    <col min="11" max="11" width="15.33203125" style="3" bestFit="1" customWidth="1"/>
    <col min="12" max="12" width="11.33203125" style="3" bestFit="1" customWidth="1"/>
    <col min="13" max="13" width="17" style="88" bestFit="1" customWidth="1"/>
    <col min="14" max="14" width="21" style="88" bestFit="1" customWidth="1"/>
    <col min="15" max="15" width="20.33203125" style="2" customWidth="1"/>
    <col min="16" max="16" width="14.5546875" style="5" customWidth="1"/>
    <col min="17" max="17" width="12.33203125" style="5" bestFit="1" customWidth="1"/>
    <col min="18" max="16384" width="11.6640625" style="5"/>
  </cols>
  <sheetData>
    <row r="2" spans="1:215" ht="25.2" customHeight="1" x14ac:dyDescent="0.3">
      <c r="A2" s="111" t="s">
        <v>6</v>
      </c>
      <c r="B2" s="112"/>
    </row>
    <row r="3" spans="1:215" x14ac:dyDescent="0.3">
      <c r="O3" s="6"/>
    </row>
    <row r="4" spans="1:215" x14ac:dyDescent="0.3">
      <c r="A4" s="7" t="s">
        <v>44</v>
      </c>
      <c r="B4" s="8"/>
      <c r="C4" s="9"/>
      <c r="D4" s="8"/>
      <c r="O4" s="10"/>
    </row>
    <row r="5" spans="1:215" ht="18" thickBot="1" x14ac:dyDescent="0.35">
      <c r="O5" s="11"/>
    </row>
    <row r="6" spans="1:215" s="8" customFormat="1" ht="105" thickBot="1" x14ac:dyDescent="0.35">
      <c r="A6" s="12" t="s">
        <v>0</v>
      </c>
      <c r="B6" s="12" t="s">
        <v>43</v>
      </c>
      <c r="C6" s="13" t="s">
        <v>65</v>
      </c>
      <c r="D6" s="12" t="s">
        <v>87</v>
      </c>
      <c r="E6" s="12" t="s">
        <v>15</v>
      </c>
      <c r="F6" s="12" t="s">
        <v>16</v>
      </c>
      <c r="G6" s="14" t="s">
        <v>9</v>
      </c>
      <c r="H6" s="15" t="s">
        <v>7</v>
      </c>
      <c r="I6" s="12" t="s">
        <v>8</v>
      </c>
      <c r="J6" s="16" t="s">
        <v>2</v>
      </c>
      <c r="K6" s="12" t="s">
        <v>3</v>
      </c>
      <c r="L6" s="12" t="s">
        <v>4</v>
      </c>
      <c r="M6" s="89" t="s">
        <v>5</v>
      </c>
      <c r="N6" s="89" t="s">
        <v>13</v>
      </c>
      <c r="O6" s="17" t="s">
        <v>1</v>
      </c>
      <c r="P6" s="12" t="s">
        <v>191</v>
      </c>
      <c r="Q6" s="12" t="s">
        <v>192</v>
      </c>
      <c r="R6" s="12" t="s">
        <v>336</v>
      </c>
      <c r="GO6" s="5"/>
      <c r="GP6" s="5"/>
      <c r="GQ6" s="5"/>
      <c r="GR6" s="5"/>
      <c r="GS6" s="5"/>
      <c r="GT6" s="5"/>
      <c r="GU6" s="5"/>
      <c r="GV6" s="5"/>
      <c r="GW6" s="5"/>
      <c r="GX6" s="5"/>
      <c r="GY6" s="5"/>
      <c r="GZ6" s="5"/>
      <c r="HA6" s="5"/>
      <c r="HB6" s="5"/>
      <c r="HC6" s="5"/>
      <c r="HD6" s="5"/>
      <c r="HE6" s="5"/>
      <c r="HF6" s="5"/>
      <c r="HG6" s="5"/>
    </row>
    <row r="7" spans="1:215" s="26" customFormat="1" ht="34.799999999999997" x14ac:dyDescent="0.3">
      <c r="A7" s="18" t="s">
        <v>17</v>
      </c>
      <c r="B7" s="18"/>
      <c r="C7" s="19" t="s">
        <v>196</v>
      </c>
      <c r="D7" s="18" t="s">
        <v>18</v>
      </c>
      <c r="E7" s="20">
        <v>41730</v>
      </c>
      <c r="F7" s="20">
        <v>42094</v>
      </c>
      <c r="G7" s="21">
        <v>42369</v>
      </c>
      <c r="H7" s="22" t="s">
        <v>10</v>
      </c>
      <c r="I7" s="23" t="s">
        <v>10</v>
      </c>
      <c r="J7" s="23" t="s">
        <v>14</v>
      </c>
      <c r="K7" s="23">
        <v>36</v>
      </c>
      <c r="L7" s="23" t="s">
        <v>14</v>
      </c>
      <c r="M7" s="90" t="s">
        <v>19</v>
      </c>
      <c r="N7" s="90" t="s">
        <v>20</v>
      </c>
      <c r="O7" s="18" t="s">
        <v>21</v>
      </c>
      <c r="P7" s="24"/>
      <c r="Q7" s="24"/>
      <c r="R7" s="25"/>
    </row>
    <row r="8" spans="1:215" ht="34.799999999999997" x14ac:dyDescent="0.3">
      <c r="A8" s="18" t="s">
        <v>23</v>
      </c>
      <c r="B8" s="18" t="s">
        <v>745</v>
      </c>
      <c r="C8" s="19" t="s">
        <v>197</v>
      </c>
      <c r="D8" s="18" t="s">
        <v>24</v>
      </c>
      <c r="E8" s="20">
        <v>40634</v>
      </c>
      <c r="F8" s="20">
        <v>42460</v>
      </c>
      <c r="G8" s="20">
        <v>42248</v>
      </c>
      <c r="H8" s="23" t="s">
        <v>25</v>
      </c>
      <c r="I8" s="23" t="s">
        <v>10</v>
      </c>
      <c r="J8" s="23" t="s">
        <v>10</v>
      </c>
      <c r="K8" s="23" t="s">
        <v>11</v>
      </c>
      <c r="L8" s="23" t="s">
        <v>11</v>
      </c>
      <c r="M8" s="90" t="s">
        <v>26</v>
      </c>
      <c r="N8" s="90">
        <v>975000</v>
      </c>
      <c r="O8" s="18" t="s">
        <v>21</v>
      </c>
      <c r="P8" s="24"/>
      <c r="Q8" s="24"/>
      <c r="R8" s="27"/>
    </row>
    <row r="9" spans="1:215" s="26" customFormat="1" ht="69.599999999999994" x14ac:dyDescent="0.3">
      <c r="A9" s="18" t="s">
        <v>28</v>
      </c>
      <c r="B9" s="18"/>
      <c r="C9" s="19" t="s">
        <v>198</v>
      </c>
      <c r="D9" s="18" t="s">
        <v>27</v>
      </c>
      <c r="E9" s="20">
        <v>42095</v>
      </c>
      <c r="F9" s="20">
        <v>42825</v>
      </c>
      <c r="G9" s="20">
        <v>42614</v>
      </c>
      <c r="H9" s="23" t="s">
        <v>29</v>
      </c>
      <c r="I9" s="23" t="s">
        <v>10</v>
      </c>
      <c r="J9" s="23" t="s">
        <v>14</v>
      </c>
      <c r="K9" s="23">
        <v>24</v>
      </c>
      <c r="L9" s="23" t="s">
        <v>11</v>
      </c>
      <c r="M9" s="90">
        <v>560000</v>
      </c>
      <c r="N9" s="90" t="s">
        <v>31</v>
      </c>
      <c r="O9" s="18" t="s">
        <v>30</v>
      </c>
      <c r="P9" s="24"/>
      <c r="Q9" s="24"/>
      <c r="R9" s="27"/>
    </row>
    <row r="10" spans="1:215" s="26" customFormat="1" ht="87" x14ac:dyDescent="0.3">
      <c r="A10" s="28" t="s">
        <v>32</v>
      </c>
      <c r="B10" s="28" t="s">
        <v>746</v>
      </c>
      <c r="C10" s="19" t="s">
        <v>199</v>
      </c>
      <c r="D10" s="28" t="s">
        <v>33</v>
      </c>
      <c r="E10" s="20">
        <v>40452</v>
      </c>
      <c r="F10" s="20">
        <v>42277</v>
      </c>
      <c r="G10" s="20">
        <v>42095</v>
      </c>
      <c r="H10" s="29" t="s">
        <v>22</v>
      </c>
      <c r="I10" s="20" t="s">
        <v>10</v>
      </c>
      <c r="J10" s="20" t="s">
        <v>14</v>
      </c>
      <c r="K10" s="23">
        <v>12</v>
      </c>
      <c r="L10" s="20" t="s">
        <v>10</v>
      </c>
      <c r="M10" s="90" t="s">
        <v>34</v>
      </c>
      <c r="N10" s="90" t="s">
        <v>35</v>
      </c>
      <c r="O10" s="28" t="s">
        <v>21</v>
      </c>
      <c r="P10" s="30"/>
      <c r="Q10" s="30"/>
      <c r="R10" s="27"/>
    </row>
    <row r="11" spans="1:215" ht="27.75" customHeight="1" x14ac:dyDescent="0.3">
      <c r="A11" s="31" t="s">
        <v>36</v>
      </c>
      <c r="B11" s="31"/>
      <c r="C11" s="32" t="s">
        <v>200</v>
      </c>
      <c r="D11" s="31" t="s">
        <v>37</v>
      </c>
      <c r="E11" s="33">
        <v>41730</v>
      </c>
      <c r="F11" s="33">
        <v>43555</v>
      </c>
      <c r="G11" s="33">
        <v>43374</v>
      </c>
      <c r="H11" s="34" t="s">
        <v>22</v>
      </c>
      <c r="I11" s="33" t="s">
        <v>10</v>
      </c>
      <c r="J11" s="33" t="s">
        <v>11</v>
      </c>
      <c r="K11" s="33" t="s">
        <v>11</v>
      </c>
      <c r="L11" s="33" t="s">
        <v>11</v>
      </c>
      <c r="M11" s="91" t="s">
        <v>38</v>
      </c>
      <c r="N11" s="91" t="s">
        <v>39</v>
      </c>
      <c r="O11" s="31" t="s">
        <v>21</v>
      </c>
      <c r="P11" s="30"/>
      <c r="Q11" s="30"/>
      <c r="R11" s="35"/>
    </row>
    <row r="12" spans="1:215" ht="30" customHeight="1" x14ac:dyDescent="0.3">
      <c r="A12" s="31" t="s">
        <v>40</v>
      </c>
      <c r="B12" s="31"/>
      <c r="C12" s="32" t="s">
        <v>201</v>
      </c>
      <c r="D12" s="31" t="s">
        <v>41</v>
      </c>
      <c r="E12" s="33">
        <v>41306</v>
      </c>
      <c r="F12" s="36"/>
      <c r="G12" s="33"/>
      <c r="H12" s="34" t="s">
        <v>22</v>
      </c>
      <c r="I12" s="33" t="s">
        <v>10</v>
      </c>
      <c r="J12" s="33" t="s">
        <v>11</v>
      </c>
      <c r="K12" s="33" t="s">
        <v>11</v>
      </c>
      <c r="L12" s="33" t="s">
        <v>11</v>
      </c>
      <c r="M12" s="91" t="s">
        <v>42</v>
      </c>
      <c r="N12" s="91" t="s">
        <v>22</v>
      </c>
      <c r="O12" s="31" t="s">
        <v>21</v>
      </c>
      <c r="P12" s="30"/>
      <c r="Q12" s="30"/>
      <c r="R12" s="35"/>
    </row>
    <row r="13" spans="1:215" ht="31.5" customHeight="1" x14ac:dyDescent="0.3">
      <c r="A13" s="31" t="s">
        <v>45</v>
      </c>
      <c r="B13" s="31"/>
      <c r="C13" s="32" t="s">
        <v>202</v>
      </c>
      <c r="D13" s="31" t="s">
        <v>46</v>
      </c>
      <c r="E13" s="33">
        <v>41821</v>
      </c>
      <c r="F13" s="33">
        <v>44012</v>
      </c>
      <c r="G13" s="33">
        <v>43281</v>
      </c>
      <c r="H13" s="34" t="s">
        <v>22</v>
      </c>
      <c r="I13" s="33" t="s">
        <v>10</v>
      </c>
      <c r="J13" s="33" t="s">
        <v>14</v>
      </c>
      <c r="K13" s="36">
        <v>24</v>
      </c>
      <c r="L13" s="33" t="s">
        <v>11</v>
      </c>
      <c r="M13" s="92">
        <v>877032</v>
      </c>
      <c r="N13" s="91">
        <v>3589908</v>
      </c>
      <c r="O13" s="31" t="s">
        <v>21</v>
      </c>
      <c r="P13" s="30"/>
      <c r="Q13" s="30"/>
      <c r="R13" s="35"/>
    </row>
    <row r="14" spans="1:215" ht="52.5" customHeight="1" x14ac:dyDescent="0.3">
      <c r="A14" s="31" t="s">
        <v>49</v>
      </c>
      <c r="B14" s="31"/>
      <c r="C14" s="32" t="s">
        <v>203</v>
      </c>
      <c r="D14" s="31" t="s">
        <v>47</v>
      </c>
      <c r="E14" s="33">
        <v>42157</v>
      </c>
      <c r="F14" s="33">
        <v>43983</v>
      </c>
      <c r="G14" s="33">
        <v>43831</v>
      </c>
      <c r="H14" s="33" t="s">
        <v>10</v>
      </c>
      <c r="I14" s="33" t="s">
        <v>10</v>
      </c>
      <c r="J14" s="33" t="s">
        <v>10</v>
      </c>
      <c r="K14" s="33" t="s">
        <v>11</v>
      </c>
      <c r="L14" s="33" t="s">
        <v>11</v>
      </c>
      <c r="M14" s="91">
        <v>3825</v>
      </c>
      <c r="N14" s="91">
        <v>43750</v>
      </c>
      <c r="O14" s="31" t="s">
        <v>48</v>
      </c>
      <c r="P14" s="30"/>
      <c r="Q14" s="30"/>
      <c r="R14" s="35"/>
    </row>
    <row r="15" spans="1:215" ht="29.25" customHeight="1" x14ac:dyDescent="0.3">
      <c r="A15" s="31" t="s">
        <v>50</v>
      </c>
      <c r="B15" s="31"/>
      <c r="C15" s="32" t="s">
        <v>204</v>
      </c>
      <c r="D15" s="31" t="s">
        <v>51</v>
      </c>
      <c r="E15" s="33">
        <v>42370</v>
      </c>
      <c r="F15" s="33">
        <v>43465</v>
      </c>
      <c r="G15" s="33" t="s">
        <v>11</v>
      </c>
      <c r="H15" s="34" t="s">
        <v>10</v>
      </c>
      <c r="I15" s="33" t="s">
        <v>10</v>
      </c>
      <c r="J15" s="33" t="s">
        <v>10</v>
      </c>
      <c r="K15" s="33" t="s">
        <v>11</v>
      </c>
      <c r="L15" s="33" t="s">
        <v>11</v>
      </c>
      <c r="M15" s="91" t="s">
        <v>54</v>
      </c>
      <c r="N15" s="91" t="s">
        <v>54</v>
      </c>
      <c r="O15" s="31" t="s">
        <v>55</v>
      </c>
      <c r="P15" s="30"/>
      <c r="Q15" s="30"/>
      <c r="R15" s="35"/>
    </row>
    <row r="16" spans="1:215" ht="52.2" x14ac:dyDescent="0.3">
      <c r="A16" s="37" t="s">
        <v>56</v>
      </c>
      <c r="B16" s="37" t="s">
        <v>747</v>
      </c>
      <c r="C16" s="32" t="s">
        <v>205</v>
      </c>
      <c r="D16" s="31" t="s">
        <v>57</v>
      </c>
      <c r="E16" s="38">
        <v>42095</v>
      </c>
      <c r="F16" s="38">
        <v>42460</v>
      </c>
      <c r="G16" s="38">
        <v>42460</v>
      </c>
      <c r="H16" s="39" t="s">
        <v>10</v>
      </c>
      <c r="I16" s="38" t="s">
        <v>10</v>
      </c>
      <c r="J16" s="38" t="s">
        <v>14</v>
      </c>
      <c r="K16" s="40">
        <v>48</v>
      </c>
      <c r="L16" s="38" t="s">
        <v>22</v>
      </c>
      <c r="M16" s="93" t="s">
        <v>58</v>
      </c>
      <c r="N16" s="93" t="s">
        <v>59</v>
      </c>
      <c r="O16" s="31" t="s">
        <v>60</v>
      </c>
      <c r="P16" s="30"/>
      <c r="Q16" s="30"/>
      <c r="R16" s="35"/>
    </row>
    <row r="17" spans="1:26" ht="34.799999999999997" x14ac:dyDescent="0.3">
      <c r="A17" s="31" t="s">
        <v>119</v>
      </c>
      <c r="B17" s="37"/>
      <c r="C17" s="32" t="s">
        <v>206</v>
      </c>
      <c r="D17" s="31" t="s">
        <v>66</v>
      </c>
      <c r="E17" s="38">
        <v>42401</v>
      </c>
      <c r="F17" s="38">
        <v>44227</v>
      </c>
      <c r="G17" s="38">
        <v>44105</v>
      </c>
      <c r="H17" s="39" t="s">
        <v>10</v>
      </c>
      <c r="I17" s="38" t="s">
        <v>14</v>
      </c>
      <c r="J17" s="38" t="s">
        <v>10</v>
      </c>
      <c r="K17" s="38" t="s">
        <v>11</v>
      </c>
      <c r="L17" s="38" t="s">
        <v>11</v>
      </c>
      <c r="M17" s="93" t="s">
        <v>61</v>
      </c>
      <c r="N17" s="93" t="s">
        <v>62</v>
      </c>
      <c r="O17" s="37" t="s">
        <v>63</v>
      </c>
      <c r="P17" s="30"/>
      <c r="Q17" s="30"/>
      <c r="R17" s="35"/>
    </row>
    <row r="18" spans="1:26" ht="34.799999999999997" x14ac:dyDescent="0.3">
      <c r="A18" s="41" t="s">
        <v>52</v>
      </c>
      <c r="B18" s="42" t="s">
        <v>67</v>
      </c>
      <c r="C18" s="43" t="s">
        <v>207</v>
      </c>
      <c r="D18" s="42" t="s">
        <v>53</v>
      </c>
      <c r="E18" s="44">
        <v>42278</v>
      </c>
      <c r="F18" s="44">
        <v>43191</v>
      </c>
      <c r="G18" s="44" t="s">
        <v>11</v>
      </c>
      <c r="H18" s="45" t="s">
        <v>11</v>
      </c>
      <c r="I18" s="45" t="s">
        <v>11</v>
      </c>
      <c r="J18" s="44" t="s">
        <v>11</v>
      </c>
      <c r="K18" s="44" t="s">
        <v>11</v>
      </c>
      <c r="L18" s="44" t="s">
        <v>11</v>
      </c>
      <c r="M18" s="94" t="s">
        <v>11</v>
      </c>
      <c r="N18" s="94">
        <v>374740.85</v>
      </c>
      <c r="O18" s="41" t="s">
        <v>21</v>
      </c>
      <c r="P18" s="30"/>
      <c r="Q18" s="30"/>
      <c r="R18" s="46"/>
      <c r="S18" s="47"/>
      <c r="T18" s="47"/>
      <c r="U18" s="48"/>
      <c r="V18" s="48"/>
      <c r="W18" s="47"/>
      <c r="X18" s="48"/>
      <c r="Y18" s="48"/>
      <c r="Z18" s="48"/>
    </row>
    <row r="19" spans="1:26" ht="37.5" customHeight="1" x14ac:dyDescent="0.3">
      <c r="A19" s="18" t="s">
        <v>68</v>
      </c>
      <c r="B19" s="49" t="s">
        <v>69</v>
      </c>
      <c r="C19" s="43" t="s">
        <v>208</v>
      </c>
      <c r="D19" s="42" t="s">
        <v>70</v>
      </c>
      <c r="E19" s="44">
        <v>42826</v>
      </c>
      <c r="F19" s="44">
        <v>43556</v>
      </c>
      <c r="G19" s="44" t="s">
        <v>11</v>
      </c>
      <c r="H19" s="45" t="s">
        <v>11</v>
      </c>
      <c r="I19" s="45" t="s">
        <v>11</v>
      </c>
      <c r="J19" s="44" t="s">
        <v>11</v>
      </c>
      <c r="K19" s="44" t="s">
        <v>11</v>
      </c>
      <c r="L19" s="44" t="s">
        <v>11</v>
      </c>
      <c r="M19" s="94">
        <v>95470</v>
      </c>
      <c r="N19" s="94">
        <v>286412</v>
      </c>
      <c r="O19" s="41" t="s">
        <v>21</v>
      </c>
      <c r="P19" s="30"/>
      <c r="Q19" s="30"/>
      <c r="R19" s="46"/>
      <c r="S19" s="47"/>
      <c r="T19" s="47"/>
      <c r="U19" s="48"/>
      <c r="V19" s="48"/>
      <c r="W19" s="47"/>
      <c r="X19" s="48"/>
      <c r="Y19" s="48"/>
      <c r="Z19" s="48"/>
    </row>
    <row r="20" spans="1:26" ht="36" customHeight="1" x14ac:dyDescent="0.3">
      <c r="A20" s="41" t="s">
        <v>71</v>
      </c>
      <c r="B20" s="42" t="s">
        <v>85</v>
      </c>
      <c r="C20" s="43" t="s">
        <v>209</v>
      </c>
      <c r="D20" s="42" t="s">
        <v>73</v>
      </c>
      <c r="E20" s="44">
        <v>42856</v>
      </c>
      <c r="F20" s="44">
        <v>43586</v>
      </c>
      <c r="G20" s="44" t="s">
        <v>11</v>
      </c>
      <c r="H20" s="45" t="s">
        <v>11</v>
      </c>
      <c r="I20" s="45" t="s">
        <v>11</v>
      </c>
      <c r="J20" s="44" t="s">
        <v>11</v>
      </c>
      <c r="K20" s="44" t="s">
        <v>11</v>
      </c>
      <c r="L20" s="44" t="s">
        <v>11</v>
      </c>
      <c r="M20" s="94" t="s">
        <v>11</v>
      </c>
      <c r="N20" s="94">
        <v>23000</v>
      </c>
      <c r="O20" s="41" t="s">
        <v>21</v>
      </c>
      <c r="P20" s="30"/>
      <c r="Q20" s="30"/>
      <c r="R20" s="46"/>
      <c r="S20" s="47"/>
      <c r="T20" s="47"/>
      <c r="U20" s="48"/>
      <c r="V20" s="48"/>
      <c r="W20" s="47"/>
      <c r="X20" s="48"/>
      <c r="Y20" s="48"/>
      <c r="Z20" s="48"/>
    </row>
    <row r="21" spans="1:26" ht="34.5" customHeight="1" x14ac:dyDescent="0.3">
      <c r="A21" s="41" t="s">
        <v>74</v>
      </c>
      <c r="B21" s="42" t="s">
        <v>72</v>
      </c>
      <c r="C21" s="43" t="s">
        <v>210</v>
      </c>
      <c r="D21" s="42" t="s">
        <v>75</v>
      </c>
      <c r="E21" s="44">
        <v>42887</v>
      </c>
      <c r="F21" s="44">
        <v>43617</v>
      </c>
      <c r="G21" s="44" t="s">
        <v>11</v>
      </c>
      <c r="H21" s="45" t="s">
        <v>11</v>
      </c>
      <c r="I21" s="45" t="s">
        <v>11</v>
      </c>
      <c r="J21" s="44" t="s">
        <v>11</v>
      </c>
      <c r="K21" s="44" t="s">
        <v>11</v>
      </c>
      <c r="L21" s="44" t="s">
        <v>11</v>
      </c>
      <c r="M21" s="94" t="s">
        <v>11</v>
      </c>
      <c r="N21" s="94">
        <v>69574</v>
      </c>
      <c r="O21" s="41" t="s">
        <v>21</v>
      </c>
      <c r="P21" s="30"/>
      <c r="Q21" s="30"/>
      <c r="R21" s="46"/>
      <c r="S21" s="47"/>
      <c r="T21" s="47"/>
      <c r="U21" s="48"/>
      <c r="V21" s="48"/>
      <c r="W21" s="47"/>
      <c r="X21" s="48"/>
      <c r="Y21" s="48"/>
      <c r="Z21" s="48"/>
    </row>
    <row r="22" spans="1:26" ht="34.5" customHeight="1" x14ac:dyDescent="0.3">
      <c r="A22" s="41" t="s">
        <v>76</v>
      </c>
      <c r="B22" s="42" t="s">
        <v>72</v>
      </c>
      <c r="C22" s="43" t="s">
        <v>211</v>
      </c>
      <c r="D22" s="42" t="s">
        <v>75</v>
      </c>
      <c r="E22" s="44">
        <v>42887</v>
      </c>
      <c r="F22" s="44">
        <v>43617</v>
      </c>
      <c r="G22" s="44" t="s">
        <v>11</v>
      </c>
      <c r="H22" s="45" t="s">
        <v>11</v>
      </c>
      <c r="I22" s="45" t="s">
        <v>11</v>
      </c>
      <c r="J22" s="44" t="s">
        <v>11</v>
      </c>
      <c r="K22" s="44" t="s">
        <v>11</v>
      </c>
      <c r="L22" s="44" t="s">
        <v>11</v>
      </c>
      <c r="M22" s="94">
        <v>20000</v>
      </c>
      <c r="N22" s="94">
        <v>40000</v>
      </c>
      <c r="O22" s="41" t="s">
        <v>21</v>
      </c>
      <c r="P22" s="30"/>
      <c r="Q22" s="30"/>
      <c r="R22" s="46"/>
      <c r="S22" s="47"/>
      <c r="T22" s="47"/>
      <c r="U22" s="48"/>
      <c r="V22" s="48"/>
      <c r="W22" s="47"/>
      <c r="X22" s="48"/>
      <c r="Y22" s="48"/>
      <c r="Z22" s="48"/>
    </row>
    <row r="23" spans="1:26" ht="38.25" customHeight="1" x14ac:dyDescent="0.3">
      <c r="A23" s="18" t="s">
        <v>77</v>
      </c>
      <c r="B23" s="42" t="s">
        <v>85</v>
      </c>
      <c r="C23" s="43" t="s">
        <v>212</v>
      </c>
      <c r="D23" s="42" t="s">
        <v>78</v>
      </c>
      <c r="E23" s="44">
        <v>42856</v>
      </c>
      <c r="F23" s="44">
        <v>43586</v>
      </c>
      <c r="G23" s="44" t="s">
        <v>11</v>
      </c>
      <c r="H23" s="45" t="s">
        <v>11</v>
      </c>
      <c r="I23" s="45" t="s">
        <v>11</v>
      </c>
      <c r="J23" s="44" t="s">
        <v>11</v>
      </c>
      <c r="K23" s="44" t="s">
        <v>11</v>
      </c>
      <c r="L23" s="44" t="s">
        <v>11</v>
      </c>
      <c r="M23" s="94" t="s">
        <v>11</v>
      </c>
      <c r="N23" s="94">
        <v>16000</v>
      </c>
      <c r="O23" s="41" t="s">
        <v>21</v>
      </c>
      <c r="P23" s="30"/>
      <c r="Q23" s="30"/>
      <c r="R23" s="46"/>
      <c r="S23" s="47"/>
      <c r="T23" s="47"/>
      <c r="U23" s="48"/>
      <c r="V23" s="48"/>
      <c r="W23" s="47"/>
      <c r="X23" s="48"/>
      <c r="Y23" s="48"/>
      <c r="Z23" s="48"/>
    </row>
    <row r="24" spans="1:26" ht="36" customHeight="1" x14ac:dyDescent="0.3">
      <c r="A24" s="18" t="s">
        <v>79</v>
      </c>
      <c r="B24" s="42" t="s">
        <v>85</v>
      </c>
      <c r="C24" s="43" t="s">
        <v>213</v>
      </c>
      <c r="D24" s="42" t="s">
        <v>78</v>
      </c>
      <c r="E24" s="44">
        <v>42856</v>
      </c>
      <c r="F24" s="44">
        <v>43586</v>
      </c>
      <c r="G24" s="44" t="s">
        <v>11</v>
      </c>
      <c r="H24" s="45" t="s">
        <v>11</v>
      </c>
      <c r="I24" s="45" t="s">
        <v>11</v>
      </c>
      <c r="J24" s="44" t="s">
        <v>11</v>
      </c>
      <c r="K24" s="44" t="s">
        <v>11</v>
      </c>
      <c r="L24" s="44" t="s">
        <v>11</v>
      </c>
      <c r="M24" s="94" t="s">
        <v>11</v>
      </c>
      <c r="N24" s="94">
        <v>33000</v>
      </c>
      <c r="O24" s="41" t="s">
        <v>21</v>
      </c>
      <c r="P24" s="30"/>
      <c r="Q24" s="30"/>
      <c r="R24" s="46"/>
      <c r="S24" s="47"/>
      <c r="T24" s="47"/>
      <c r="U24" s="48"/>
      <c r="V24" s="48"/>
      <c r="W24" s="47"/>
      <c r="X24" s="48"/>
      <c r="Y24" s="48"/>
      <c r="Z24" s="48"/>
    </row>
    <row r="25" spans="1:26" ht="34.5" customHeight="1" x14ac:dyDescent="0.3">
      <c r="A25" s="41" t="s">
        <v>80</v>
      </c>
      <c r="B25" s="42" t="s">
        <v>72</v>
      </c>
      <c r="C25" s="43" t="s">
        <v>214</v>
      </c>
      <c r="D25" s="42" t="s">
        <v>73</v>
      </c>
      <c r="E25" s="44">
        <v>42887</v>
      </c>
      <c r="F25" s="44">
        <v>43617</v>
      </c>
      <c r="G25" s="44" t="s">
        <v>11</v>
      </c>
      <c r="H25" s="45" t="s">
        <v>11</v>
      </c>
      <c r="I25" s="45" t="s">
        <v>11</v>
      </c>
      <c r="J25" s="44" t="s">
        <v>11</v>
      </c>
      <c r="K25" s="44" t="s">
        <v>11</v>
      </c>
      <c r="L25" s="44" t="s">
        <v>11</v>
      </c>
      <c r="M25" s="94">
        <v>31980</v>
      </c>
      <c r="N25" s="94">
        <v>63960</v>
      </c>
      <c r="O25" s="41" t="s">
        <v>21</v>
      </c>
      <c r="P25" s="30"/>
      <c r="Q25" s="30"/>
      <c r="R25" s="46"/>
      <c r="S25" s="47"/>
      <c r="T25" s="47"/>
      <c r="U25" s="48"/>
      <c r="V25" s="48"/>
      <c r="W25" s="47"/>
      <c r="X25" s="48"/>
      <c r="Y25" s="48"/>
      <c r="Z25" s="48"/>
    </row>
    <row r="26" spans="1:26" ht="36.75" customHeight="1" x14ac:dyDescent="0.3">
      <c r="A26" s="18" t="s">
        <v>81</v>
      </c>
      <c r="B26" s="42" t="s">
        <v>82</v>
      </c>
      <c r="C26" s="43" t="s">
        <v>215</v>
      </c>
      <c r="D26" s="42" t="s">
        <v>53</v>
      </c>
      <c r="E26" s="44">
        <v>42887</v>
      </c>
      <c r="F26" s="44">
        <v>43617</v>
      </c>
      <c r="G26" s="44" t="s">
        <v>11</v>
      </c>
      <c r="H26" s="45" t="s">
        <v>11</v>
      </c>
      <c r="I26" s="45" t="s">
        <v>11</v>
      </c>
      <c r="J26" s="44" t="s">
        <v>11</v>
      </c>
      <c r="K26" s="44" t="s">
        <v>11</v>
      </c>
      <c r="L26" s="44" t="s">
        <v>11</v>
      </c>
      <c r="M26" s="94">
        <v>47572.36</v>
      </c>
      <c r="N26" s="94">
        <v>95144.72</v>
      </c>
      <c r="O26" s="41" t="s">
        <v>21</v>
      </c>
      <c r="P26" s="30"/>
      <c r="Q26" s="30"/>
      <c r="R26" s="46"/>
      <c r="S26" s="47"/>
      <c r="T26" s="47"/>
      <c r="U26" s="48"/>
      <c r="V26" s="48"/>
      <c r="W26" s="47"/>
      <c r="X26" s="48"/>
      <c r="Y26" s="48"/>
      <c r="Z26" s="48"/>
    </row>
    <row r="27" spans="1:26" ht="49.5" customHeight="1" x14ac:dyDescent="0.3">
      <c r="A27" s="41" t="s">
        <v>84</v>
      </c>
      <c r="B27" s="42" t="s">
        <v>86</v>
      </c>
      <c r="C27" s="43" t="s">
        <v>216</v>
      </c>
      <c r="D27" s="42" t="s">
        <v>83</v>
      </c>
      <c r="E27" s="44">
        <v>43009</v>
      </c>
      <c r="F27" s="44">
        <v>43739</v>
      </c>
      <c r="G27" s="44" t="s">
        <v>11</v>
      </c>
      <c r="H27" s="45" t="s">
        <v>11</v>
      </c>
      <c r="I27" s="45" t="s">
        <v>11</v>
      </c>
      <c r="J27" s="44" t="s">
        <v>11</v>
      </c>
      <c r="K27" s="44" t="s">
        <v>11</v>
      </c>
      <c r="L27" s="44" t="s">
        <v>11</v>
      </c>
      <c r="M27" s="94">
        <v>55000</v>
      </c>
      <c r="N27" s="94">
        <v>110000</v>
      </c>
      <c r="O27" s="41" t="s">
        <v>21</v>
      </c>
      <c r="P27" s="30"/>
      <c r="Q27" s="30"/>
      <c r="R27" s="46"/>
      <c r="S27" s="47"/>
      <c r="T27" s="47"/>
      <c r="U27" s="48"/>
      <c r="V27" s="48"/>
      <c r="W27" s="47"/>
      <c r="X27" s="48"/>
      <c r="Y27" s="48"/>
      <c r="Z27" s="48"/>
    </row>
    <row r="28" spans="1:26" ht="49.5" customHeight="1" x14ac:dyDescent="0.3">
      <c r="A28" s="18" t="s">
        <v>91</v>
      </c>
      <c r="B28" s="18" t="s">
        <v>92</v>
      </c>
      <c r="C28" s="19" t="s">
        <v>217</v>
      </c>
      <c r="D28" s="18" t="s">
        <v>93</v>
      </c>
      <c r="E28" s="20"/>
      <c r="F28" s="20"/>
      <c r="G28" s="20"/>
      <c r="H28" s="22" t="s">
        <v>10</v>
      </c>
      <c r="I28" s="23" t="s">
        <v>94</v>
      </c>
      <c r="J28" s="23" t="s">
        <v>11</v>
      </c>
      <c r="K28" s="23"/>
      <c r="L28" s="23"/>
      <c r="M28" s="90"/>
      <c r="N28" s="90">
        <v>233778</v>
      </c>
      <c r="O28" s="18" t="s">
        <v>90</v>
      </c>
      <c r="P28" s="30"/>
      <c r="Q28" s="30"/>
      <c r="R28" s="46"/>
      <c r="S28" s="47"/>
      <c r="T28" s="47"/>
      <c r="U28" s="48"/>
      <c r="V28" s="48"/>
      <c r="W28" s="47"/>
      <c r="X28" s="48"/>
      <c r="Y28" s="48"/>
      <c r="Z28" s="48"/>
    </row>
    <row r="29" spans="1:26" ht="36" customHeight="1" x14ac:dyDescent="0.3">
      <c r="A29" s="18" t="s">
        <v>95</v>
      </c>
      <c r="B29" s="18" t="s">
        <v>96</v>
      </c>
      <c r="C29" s="19" t="s">
        <v>218</v>
      </c>
      <c r="D29" s="18" t="s">
        <v>97</v>
      </c>
      <c r="E29" s="20">
        <v>42982</v>
      </c>
      <c r="F29" s="20">
        <v>44028</v>
      </c>
      <c r="G29" s="21"/>
      <c r="H29" s="22" t="s">
        <v>10</v>
      </c>
      <c r="I29" s="23" t="s">
        <v>98</v>
      </c>
      <c r="J29" s="23"/>
      <c r="K29" s="23"/>
      <c r="L29" s="23"/>
      <c r="M29" s="90"/>
      <c r="N29" s="90">
        <v>135500</v>
      </c>
      <c r="O29" s="18" t="s">
        <v>90</v>
      </c>
      <c r="P29" s="30"/>
      <c r="Q29" s="30"/>
      <c r="R29" s="46"/>
      <c r="S29" s="47"/>
      <c r="T29" s="47"/>
      <c r="U29" s="48"/>
      <c r="V29" s="48"/>
      <c r="W29" s="47"/>
      <c r="X29" s="48"/>
      <c r="Y29" s="48"/>
      <c r="Z29" s="48"/>
    </row>
    <row r="30" spans="1:26" ht="51.75" customHeight="1" x14ac:dyDescent="0.3">
      <c r="A30" s="18" t="s">
        <v>99</v>
      </c>
      <c r="B30" s="18" t="s">
        <v>100</v>
      </c>
      <c r="C30" s="19" t="s">
        <v>219</v>
      </c>
      <c r="D30" s="18" t="s">
        <v>101</v>
      </c>
      <c r="E30" s="20">
        <v>42947</v>
      </c>
      <c r="F30" s="20">
        <v>44028</v>
      </c>
      <c r="G30" s="21"/>
      <c r="H30" s="22" t="s">
        <v>10</v>
      </c>
      <c r="I30" s="23" t="s">
        <v>98</v>
      </c>
      <c r="J30" s="23"/>
      <c r="K30" s="23"/>
      <c r="L30" s="23"/>
      <c r="M30" s="90"/>
      <c r="N30" s="90">
        <v>84006.42</v>
      </c>
      <c r="O30" s="18" t="s">
        <v>90</v>
      </c>
      <c r="P30" s="30"/>
      <c r="Q30" s="30"/>
      <c r="R30" s="46"/>
      <c r="S30" s="47"/>
      <c r="T30" s="47"/>
      <c r="U30" s="48"/>
      <c r="V30" s="48"/>
      <c r="W30" s="47"/>
      <c r="X30" s="48"/>
      <c r="Y30" s="48"/>
      <c r="Z30" s="48"/>
    </row>
    <row r="31" spans="1:26" ht="51" customHeight="1" x14ac:dyDescent="0.3">
      <c r="A31" s="18" t="s">
        <v>102</v>
      </c>
      <c r="B31" s="18" t="s">
        <v>100</v>
      </c>
      <c r="C31" s="19" t="s">
        <v>220</v>
      </c>
      <c r="D31" s="18" t="s">
        <v>101</v>
      </c>
      <c r="E31" s="20">
        <v>42947</v>
      </c>
      <c r="F31" s="20">
        <v>44028</v>
      </c>
      <c r="G31" s="21"/>
      <c r="H31" s="22" t="s">
        <v>10</v>
      </c>
      <c r="I31" s="23" t="s">
        <v>98</v>
      </c>
      <c r="J31" s="23"/>
      <c r="K31" s="23"/>
      <c r="L31" s="23"/>
      <c r="M31" s="90"/>
      <c r="N31" s="90">
        <v>145283</v>
      </c>
      <c r="O31" s="18" t="s">
        <v>90</v>
      </c>
      <c r="P31" s="30"/>
      <c r="Q31" s="30"/>
      <c r="R31" s="46"/>
      <c r="S31" s="47"/>
      <c r="T31" s="47"/>
      <c r="U31" s="48"/>
      <c r="V31" s="48"/>
      <c r="W31" s="47"/>
      <c r="X31" s="48"/>
      <c r="Y31" s="48"/>
      <c r="Z31" s="48"/>
    </row>
    <row r="32" spans="1:26" ht="53.25" customHeight="1" x14ac:dyDescent="0.3">
      <c r="A32" s="18" t="s">
        <v>103</v>
      </c>
      <c r="B32" s="18" t="s">
        <v>100</v>
      </c>
      <c r="C32" s="19" t="s">
        <v>221</v>
      </c>
      <c r="D32" s="18" t="s">
        <v>101</v>
      </c>
      <c r="E32" s="20">
        <v>42947</v>
      </c>
      <c r="F32" s="20">
        <v>44028</v>
      </c>
      <c r="G32" s="20"/>
      <c r="H32" s="22" t="s">
        <v>10</v>
      </c>
      <c r="I32" s="23" t="s">
        <v>98</v>
      </c>
      <c r="J32" s="23"/>
      <c r="K32" s="23"/>
      <c r="L32" s="23"/>
      <c r="M32" s="90"/>
      <c r="N32" s="90">
        <v>75855.13</v>
      </c>
      <c r="O32" s="18" t="s">
        <v>90</v>
      </c>
      <c r="P32" s="30"/>
      <c r="Q32" s="30"/>
      <c r="R32" s="46"/>
      <c r="S32" s="47"/>
      <c r="T32" s="47"/>
      <c r="U32" s="48"/>
      <c r="V32" s="48"/>
      <c r="W32" s="47"/>
      <c r="X32" s="48"/>
      <c r="Y32" s="48"/>
      <c r="Z32" s="48"/>
    </row>
    <row r="33" spans="1:26" ht="34.799999999999997" x14ac:dyDescent="0.3">
      <c r="A33" s="18" t="s">
        <v>104</v>
      </c>
      <c r="B33" s="18" t="s">
        <v>100</v>
      </c>
      <c r="C33" s="19" t="s">
        <v>222</v>
      </c>
      <c r="D33" s="18" t="s">
        <v>101</v>
      </c>
      <c r="E33" s="20">
        <v>42947</v>
      </c>
      <c r="F33" s="20">
        <v>44028</v>
      </c>
      <c r="G33" s="20"/>
      <c r="H33" s="22" t="s">
        <v>10</v>
      </c>
      <c r="I33" s="23" t="s">
        <v>98</v>
      </c>
      <c r="J33" s="23"/>
      <c r="K33" s="23"/>
      <c r="L33" s="23"/>
      <c r="M33" s="90"/>
      <c r="N33" s="90">
        <v>24224.880000000001</v>
      </c>
      <c r="O33" s="18" t="s">
        <v>90</v>
      </c>
      <c r="P33" s="30"/>
      <c r="Q33" s="30"/>
      <c r="R33" s="46"/>
      <c r="S33" s="47"/>
      <c r="T33" s="47"/>
      <c r="U33" s="48"/>
      <c r="V33" s="48"/>
      <c r="W33" s="47"/>
      <c r="X33" s="48"/>
      <c r="Y33" s="48"/>
      <c r="Z33" s="48"/>
    </row>
    <row r="34" spans="1:26" ht="36" customHeight="1" x14ac:dyDescent="0.3">
      <c r="A34" s="18" t="s">
        <v>105</v>
      </c>
      <c r="B34" s="18" t="s">
        <v>106</v>
      </c>
      <c r="C34" s="19" t="s">
        <v>223</v>
      </c>
      <c r="D34" s="18" t="s">
        <v>107</v>
      </c>
      <c r="E34" s="20"/>
      <c r="F34" s="23"/>
      <c r="G34" s="20"/>
      <c r="H34" s="29" t="s">
        <v>10</v>
      </c>
      <c r="I34" s="20" t="s">
        <v>10</v>
      </c>
      <c r="J34" s="20"/>
      <c r="K34" s="20"/>
      <c r="L34" s="20"/>
      <c r="M34" s="90"/>
      <c r="N34" s="90">
        <v>39000</v>
      </c>
      <c r="O34" s="18" t="s">
        <v>90</v>
      </c>
      <c r="P34" s="30"/>
      <c r="Q34" s="30"/>
      <c r="R34" s="46"/>
      <c r="S34" s="47"/>
      <c r="T34" s="47"/>
      <c r="U34" s="48"/>
      <c r="V34" s="48"/>
      <c r="W34" s="47"/>
      <c r="X34" s="48"/>
      <c r="Y34" s="48"/>
      <c r="Z34" s="48"/>
    </row>
    <row r="35" spans="1:26" ht="34.799999999999997" x14ac:dyDescent="0.3">
      <c r="A35" s="18" t="s">
        <v>108</v>
      </c>
      <c r="B35" s="18" t="s">
        <v>109</v>
      </c>
      <c r="C35" s="19" t="s">
        <v>224</v>
      </c>
      <c r="D35" s="18" t="s">
        <v>97</v>
      </c>
      <c r="E35" s="20">
        <v>43034</v>
      </c>
      <c r="F35" s="20">
        <v>43220</v>
      </c>
      <c r="G35" s="21"/>
      <c r="H35" s="22" t="s">
        <v>10</v>
      </c>
      <c r="I35" s="23" t="s">
        <v>98</v>
      </c>
      <c r="J35" s="23"/>
      <c r="K35" s="23"/>
      <c r="L35" s="23"/>
      <c r="M35" s="90"/>
      <c r="N35" s="90">
        <v>53000</v>
      </c>
      <c r="O35" s="18" t="s">
        <v>90</v>
      </c>
      <c r="P35" s="30"/>
      <c r="Q35" s="30"/>
      <c r="R35" s="46"/>
      <c r="S35" s="47"/>
      <c r="T35" s="47"/>
      <c r="U35" s="48"/>
      <c r="V35" s="48"/>
      <c r="W35" s="47"/>
      <c r="X35" s="48"/>
      <c r="Y35" s="48"/>
      <c r="Z35" s="48"/>
    </row>
    <row r="36" spans="1:26" ht="35.25" customHeight="1" x14ac:dyDescent="0.3">
      <c r="A36" s="28" t="s">
        <v>110</v>
      </c>
      <c r="B36" s="28" t="s">
        <v>111</v>
      </c>
      <c r="C36" s="19" t="s">
        <v>225</v>
      </c>
      <c r="D36" s="28" t="s">
        <v>112</v>
      </c>
      <c r="E36" s="20">
        <v>43083</v>
      </c>
      <c r="F36" s="20">
        <v>44408</v>
      </c>
      <c r="G36" s="20"/>
      <c r="H36" s="22" t="s">
        <v>10</v>
      </c>
      <c r="I36" s="23" t="s">
        <v>98</v>
      </c>
      <c r="J36" s="20"/>
      <c r="K36" s="23"/>
      <c r="L36" s="20"/>
      <c r="M36" s="90"/>
      <c r="N36" s="90">
        <v>84800</v>
      </c>
      <c r="O36" s="18" t="s">
        <v>90</v>
      </c>
      <c r="P36" s="30"/>
      <c r="Q36" s="30"/>
      <c r="R36" s="46"/>
      <c r="S36" s="47"/>
      <c r="T36" s="47"/>
      <c r="U36" s="48"/>
      <c r="V36" s="48"/>
      <c r="W36" s="47"/>
      <c r="X36" s="48"/>
      <c r="Y36" s="48"/>
      <c r="Z36" s="48"/>
    </row>
    <row r="37" spans="1:26" ht="34.5" customHeight="1" x14ac:dyDescent="0.3">
      <c r="A37" s="28" t="s">
        <v>110</v>
      </c>
      <c r="B37" s="28" t="s">
        <v>113</v>
      </c>
      <c r="C37" s="19" t="s">
        <v>226</v>
      </c>
      <c r="D37" s="28" t="s">
        <v>112</v>
      </c>
      <c r="E37" s="20">
        <v>43083</v>
      </c>
      <c r="F37" s="20">
        <v>45138</v>
      </c>
      <c r="G37" s="20"/>
      <c r="H37" s="22" t="s">
        <v>10</v>
      </c>
      <c r="I37" s="23" t="s">
        <v>98</v>
      </c>
      <c r="J37" s="20"/>
      <c r="K37" s="20"/>
      <c r="L37" s="20"/>
      <c r="M37" s="90"/>
      <c r="N37" s="90">
        <v>101200</v>
      </c>
      <c r="O37" s="18" t="s">
        <v>90</v>
      </c>
      <c r="P37" s="30"/>
      <c r="Q37" s="30"/>
      <c r="R37" s="46"/>
      <c r="S37" s="47"/>
      <c r="T37" s="47"/>
      <c r="U37" s="48"/>
      <c r="V37" s="48"/>
      <c r="W37" s="47"/>
      <c r="X37" s="48"/>
      <c r="Y37" s="48"/>
      <c r="Z37" s="48"/>
    </row>
    <row r="38" spans="1:26" ht="81.75" customHeight="1" x14ac:dyDescent="0.3">
      <c r="A38" s="18" t="s">
        <v>114</v>
      </c>
      <c r="B38" s="18" t="s">
        <v>120</v>
      </c>
      <c r="C38" s="19" t="s">
        <v>227</v>
      </c>
      <c r="D38" s="18" t="s">
        <v>115</v>
      </c>
      <c r="E38" s="20" t="s">
        <v>121</v>
      </c>
      <c r="F38" s="20" t="s">
        <v>121</v>
      </c>
      <c r="G38" s="23" t="s">
        <v>11</v>
      </c>
      <c r="H38" s="23" t="s">
        <v>11</v>
      </c>
      <c r="I38" s="23" t="s">
        <v>11</v>
      </c>
      <c r="J38" s="23" t="s">
        <v>11</v>
      </c>
      <c r="K38" s="23"/>
      <c r="L38" s="23" t="s">
        <v>11</v>
      </c>
      <c r="M38" s="90" t="s">
        <v>116</v>
      </c>
      <c r="N38" s="90" t="s">
        <v>117</v>
      </c>
      <c r="O38" s="18" t="s">
        <v>118</v>
      </c>
      <c r="P38" s="30"/>
      <c r="Q38" s="30"/>
      <c r="R38" s="46"/>
      <c r="S38" s="47"/>
      <c r="T38" s="47"/>
      <c r="U38" s="48"/>
      <c r="V38" s="48"/>
      <c r="W38" s="47"/>
      <c r="X38" s="48"/>
      <c r="Y38" s="48"/>
      <c r="Z38" s="48"/>
    </row>
    <row r="39" spans="1:26" ht="35.25" customHeight="1" x14ac:dyDescent="0.3">
      <c r="A39" s="18" t="s">
        <v>122</v>
      </c>
      <c r="B39" s="18" t="s">
        <v>123</v>
      </c>
      <c r="C39" s="19" t="s">
        <v>228</v>
      </c>
      <c r="D39" s="18" t="s">
        <v>64</v>
      </c>
      <c r="E39" s="20">
        <v>42403</v>
      </c>
      <c r="F39" s="20">
        <v>43499</v>
      </c>
      <c r="G39" s="20">
        <v>43466</v>
      </c>
      <c r="H39" s="20" t="s">
        <v>124</v>
      </c>
      <c r="I39" s="20" t="s">
        <v>124</v>
      </c>
      <c r="J39" s="20" t="s">
        <v>124</v>
      </c>
      <c r="K39" s="20" t="s">
        <v>125</v>
      </c>
      <c r="L39" s="20" t="s">
        <v>124</v>
      </c>
      <c r="M39" s="90"/>
      <c r="N39" s="90"/>
      <c r="O39" s="18" t="s">
        <v>126</v>
      </c>
      <c r="P39" s="30"/>
      <c r="Q39" s="30"/>
      <c r="R39" s="46"/>
      <c r="S39" s="47"/>
      <c r="T39" s="47"/>
      <c r="U39" s="48"/>
      <c r="V39" s="48"/>
      <c r="W39" s="47"/>
      <c r="X39" s="48"/>
      <c r="Y39" s="48"/>
      <c r="Z39" s="48"/>
    </row>
    <row r="40" spans="1:26" ht="37.5" customHeight="1" x14ac:dyDescent="0.3">
      <c r="A40" s="18" t="s">
        <v>133</v>
      </c>
      <c r="B40" s="18" t="s">
        <v>134</v>
      </c>
      <c r="C40" s="19" t="s">
        <v>229</v>
      </c>
      <c r="D40" s="18" t="s">
        <v>127</v>
      </c>
      <c r="E40" s="50">
        <v>43009</v>
      </c>
      <c r="F40" s="50" t="s">
        <v>131</v>
      </c>
      <c r="G40" s="50" t="s">
        <v>128</v>
      </c>
      <c r="H40" s="50"/>
      <c r="I40" s="50" t="s">
        <v>132</v>
      </c>
      <c r="J40" s="50" t="s">
        <v>10</v>
      </c>
      <c r="K40" s="50" t="s">
        <v>10</v>
      </c>
      <c r="L40" s="50" t="s">
        <v>10</v>
      </c>
      <c r="M40" s="62"/>
      <c r="N40" s="62">
        <v>410000</v>
      </c>
      <c r="O40" s="18" t="s">
        <v>63</v>
      </c>
      <c r="P40" s="30"/>
      <c r="Q40" s="30"/>
      <c r="R40" s="46"/>
      <c r="S40" s="47"/>
      <c r="T40" s="47"/>
      <c r="U40" s="48"/>
      <c r="V40" s="48"/>
      <c r="W40" s="47"/>
      <c r="X40" s="48"/>
      <c r="Y40" s="48"/>
      <c r="Z40" s="48"/>
    </row>
    <row r="41" spans="1:26" ht="37.5" customHeight="1" x14ac:dyDescent="0.3">
      <c r="A41" s="18" t="s">
        <v>135</v>
      </c>
      <c r="B41" s="18" t="s">
        <v>136</v>
      </c>
      <c r="C41" s="19" t="s">
        <v>230</v>
      </c>
      <c r="D41" s="18" t="s">
        <v>137</v>
      </c>
      <c r="E41" s="51">
        <v>43235</v>
      </c>
      <c r="F41" s="51"/>
      <c r="G41" s="52"/>
      <c r="H41" s="53" t="s">
        <v>10</v>
      </c>
      <c r="I41" s="54" t="s">
        <v>10</v>
      </c>
      <c r="J41" s="54" t="s">
        <v>11</v>
      </c>
      <c r="K41" s="54" t="s">
        <v>11</v>
      </c>
      <c r="L41" s="54" t="s">
        <v>11</v>
      </c>
      <c r="M41" s="58"/>
      <c r="N41" s="58">
        <v>20000</v>
      </c>
      <c r="O41" s="18" t="s">
        <v>60</v>
      </c>
      <c r="P41" s="30"/>
      <c r="Q41" s="30"/>
      <c r="R41" s="46"/>
      <c r="S41" s="47"/>
      <c r="T41" s="47"/>
      <c r="U41" s="48"/>
      <c r="V41" s="48"/>
      <c r="W41" s="47"/>
      <c r="X41" s="48"/>
      <c r="Y41" s="48"/>
      <c r="Z41" s="48"/>
    </row>
    <row r="42" spans="1:26" ht="37.5" customHeight="1" x14ac:dyDescent="0.3">
      <c r="A42" s="18" t="s">
        <v>138</v>
      </c>
      <c r="B42" s="18" t="s">
        <v>139</v>
      </c>
      <c r="C42" s="19" t="s">
        <v>231</v>
      </c>
      <c r="D42" s="18" t="s">
        <v>140</v>
      </c>
      <c r="E42" s="51">
        <v>43241</v>
      </c>
      <c r="F42" s="51"/>
      <c r="G42" s="52"/>
      <c r="H42" s="53" t="s">
        <v>10</v>
      </c>
      <c r="I42" s="54" t="s">
        <v>10</v>
      </c>
      <c r="J42" s="54" t="s">
        <v>10</v>
      </c>
      <c r="K42" s="54" t="s">
        <v>11</v>
      </c>
      <c r="L42" s="54" t="s">
        <v>11</v>
      </c>
      <c r="M42" s="58">
        <v>36400</v>
      </c>
      <c r="N42" s="58">
        <v>36400</v>
      </c>
      <c r="O42" s="54" t="s">
        <v>12</v>
      </c>
      <c r="P42" s="30"/>
      <c r="Q42" s="30"/>
      <c r="R42" s="46"/>
      <c r="S42" s="47"/>
      <c r="T42" s="47"/>
      <c r="U42" s="48"/>
      <c r="V42" s="48"/>
      <c r="W42" s="47"/>
      <c r="X42" s="48"/>
      <c r="Y42" s="48"/>
      <c r="Z42" s="48"/>
    </row>
    <row r="43" spans="1:26" s="26" customFormat="1" ht="37.5" customHeight="1" x14ac:dyDescent="0.3">
      <c r="A43" s="18" t="s">
        <v>141</v>
      </c>
      <c r="B43" s="18" t="s">
        <v>168</v>
      </c>
      <c r="C43" s="56" t="s">
        <v>232</v>
      </c>
      <c r="D43" s="54" t="s">
        <v>142</v>
      </c>
      <c r="E43" s="51">
        <v>42899</v>
      </c>
      <c r="F43" s="54"/>
      <c r="G43" s="51"/>
      <c r="H43" s="57"/>
      <c r="I43" s="51"/>
      <c r="J43" s="51"/>
      <c r="K43" s="51"/>
      <c r="L43" s="51"/>
      <c r="M43" s="58"/>
      <c r="N43" s="58">
        <v>19150</v>
      </c>
      <c r="O43" s="54" t="s">
        <v>88</v>
      </c>
      <c r="P43" s="24"/>
      <c r="Q43" s="24"/>
      <c r="R43" s="59"/>
      <c r="S43" s="60"/>
      <c r="T43" s="60"/>
      <c r="U43" s="61"/>
      <c r="V43" s="61"/>
      <c r="W43" s="60"/>
      <c r="X43" s="61"/>
      <c r="Y43" s="61"/>
      <c r="Z43" s="61"/>
    </row>
    <row r="44" spans="1:26" ht="37.5" customHeight="1" x14ac:dyDescent="0.3">
      <c r="A44" s="18" t="s">
        <v>144</v>
      </c>
      <c r="B44" s="18"/>
      <c r="C44" s="56" t="s">
        <v>233</v>
      </c>
      <c r="D44" s="54" t="s">
        <v>145</v>
      </c>
      <c r="E44" s="50">
        <v>43126</v>
      </c>
      <c r="F44" s="50"/>
      <c r="G44" s="50"/>
      <c r="H44" s="50"/>
      <c r="I44" s="50"/>
      <c r="J44" s="50"/>
      <c r="K44" s="50"/>
      <c r="L44" s="50"/>
      <c r="M44" s="62"/>
      <c r="N44" s="62">
        <v>16990</v>
      </c>
      <c r="O44" s="54" t="s">
        <v>88</v>
      </c>
      <c r="P44" s="30"/>
      <c r="Q44" s="30"/>
      <c r="R44" s="46"/>
      <c r="S44" s="47"/>
      <c r="T44" s="47"/>
      <c r="U44" s="48"/>
      <c r="V44" s="48"/>
      <c r="W44" s="47"/>
      <c r="X44" s="48"/>
      <c r="Y44" s="48"/>
      <c r="Z44" s="48"/>
    </row>
    <row r="45" spans="1:26" ht="51" customHeight="1" x14ac:dyDescent="0.3">
      <c r="A45" s="18" t="s">
        <v>146</v>
      </c>
      <c r="B45" s="18" t="s">
        <v>169</v>
      </c>
      <c r="C45" s="56" t="s">
        <v>234</v>
      </c>
      <c r="D45" s="54" t="s">
        <v>89</v>
      </c>
      <c r="E45" s="50">
        <v>43172</v>
      </c>
      <c r="F45" s="50"/>
      <c r="G45" s="50"/>
      <c r="H45" s="50"/>
      <c r="I45" s="50"/>
      <c r="J45" s="50"/>
      <c r="K45" s="50"/>
      <c r="L45" s="50"/>
      <c r="M45" s="62"/>
      <c r="N45" s="62">
        <v>90453</v>
      </c>
      <c r="O45" s="54" t="s">
        <v>88</v>
      </c>
      <c r="P45" s="30"/>
      <c r="Q45" s="30"/>
      <c r="R45" s="46"/>
      <c r="S45" s="47"/>
      <c r="T45" s="47"/>
      <c r="U45" s="48"/>
      <c r="V45" s="48"/>
      <c r="W45" s="47"/>
      <c r="X45" s="48"/>
      <c r="Y45" s="48"/>
      <c r="Z45" s="48"/>
    </row>
    <row r="46" spans="1:26" ht="37.5" customHeight="1" x14ac:dyDescent="0.3">
      <c r="A46" s="41" t="s">
        <v>147</v>
      </c>
      <c r="B46" s="18" t="s">
        <v>748</v>
      </c>
      <c r="C46" s="56" t="s">
        <v>235</v>
      </c>
      <c r="D46" s="54" t="s">
        <v>148</v>
      </c>
      <c r="E46" s="50">
        <v>43173</v>
      </c>
      <c r="F46" s="50"/>
      <c r="G46" s="50"/>
      <c r="H46" s="50"/>
      <c r="I46" s="50"/>
      <c r="J46" s="50"/>
      <c r="K46" s="50"/>
      <c r="L46" s="50"/>
      <c r="M46" s="62"/>
      <c r="N46" s="62">
        <v>39200</v>
      </c>
      <c r="O46" s="54" t="s">
        <v>88</v>
      </c>
      <c r="P46" s="30"/>
      <c r="Q46" s="30"/>
      <c r="R46" s="46"/>
      <c r="S46" s="47"/>
      <c r="T46" s="47"/>
      <c r="U46" s="48"/>
      <c r="V46" s="48"/>
      <c r="W46" s="47"/>
      <c r="X46" s="48"/>
      <c r="Y46" s="48"/>
      <c r="Z46" s="48"/>
    </row>
    <row r="47" spans="1:26" ht="37.5" customHeight="1" x14ac:dyDescent="0.3">
      <c r="A47" s="18" t="s">
        <v>149</v>
      </c>
      <c r="B47" s="18" t="s">
        <v>170</v>
      </c>
      <c r="C47" s="56" t="s">
        <v>236</v>
      </c>
      <c r="D47" s="54" t="s">
        <v>145</v>
      </c>
      <c r="E47" s="50">
        <v>43186</v>
      </c>
      <c r="F47" s="50"/>
      <c r="G47" s="50"/>
      <c r="H47" s="50"/>
      <c r="I47" s="50"/>
      <c r="J47" s="50"/>
      <c r="K47" s="50"/>
      <c r="L47" s="50"/>
      <c r="M47" s="62"/>
      <c r="N47" s="62">
        <v>22448</v>
      </c>
      <c r="O47" s="54" t="s">
        <v>88</v>
      </c>
      <c r="P47" s="30"/>
      <c r="Q47" s="30"/>
      <c r="R47" s="46"/>
      <c r="S47" s="47"/>
      <c r="T47" s="47"/>
      <c r="U47" s="48"/>
      <c r="V47" s="48"/>
      <c r="W47" s="47"/>
      <c r="X47" s="48"/>
      <c r="Y47" s="48"/>
      <c r="Z47" s="48"/>
    </row>
    <row r="48" spans="1:26" ht="58.5" customHeight="1" x14ac:dyDescent="0.3">
      <c r="A48" s="18" t="s">
        <v>150</v>
      </c>
      <c r="B48" s="18" t="s">
        <v>749</v>
      </c>
      <c r="C48" s="56" t="s">
        <v>237</v>
      </c>
      <c r="D48" s="54" t="s">
        <v>151</v>
      </c>
      <c r="E48" s="50">
        <v>43191</v>
      </c>
      <c r="F48" s="50">
        <v>44651</v>
      </c>
      <c r="G48" s="50"/>
      <c r="H48" s="50"/>
      <c r="I48" s="50"/>
      <c r="J48" s="50"/>
      <c r="K48" s="50"/>
      <c r="L48" s="50"/>
      <c r="M48" s="62">
        <v>55273</v>
      </c>
      <c r="N48" s="62">
        <v>165819</v>
      </c>
      <c r="O48" s="54" t="s">
        <v>88</v>
      </c>
      <c r="P48" s="30"/>
      <c r="Q48" s="30"/>
      <c r="R48" s="46"/>
      <c r="S48" s="47"/>
      <c r="T48" s="47"/>
      <c r="U48" s="48"/>
      <c r="V48" s="48"/>
      <c r="W48" s="47"/>
      <c r="X48" s="48"/>
      <c r="Y48" s="48"/>
      <c r="Z48" s="48"/>
    </row>
    <row r="49" spans="1:26" ht="37.5" customHeight="1" x14ac:dyDescent="0.3">
      <c r="A49" s="41" t="s">
        <v>152</v>
      </c>
      <c r="B49" s="18"/>
      <c r="C49" s="56" t="s">
        <v>238</v>
      </c>
      <c r="D49" s="54" t="s">
        <v>143</v>
      </c>
      <c r="E49" s="50">
        <v>43191</v>
      </c>
      <c r="F49" s="50">
        <v>43555</v>
      </c>
      <c r="G49" s="50"/>
      <c r="H49" s="50"/>
      <c r="I49" s="50"/>
      <c r="J49" s="50"/>
      <c r="K49" s="50"/>
      <c r="L49" s="50"/>
      <c r="M49" s="62"/>
      <c r="N49" s="62">
        <v>16213</v>
      </c>
      <c r="O49" s="54" t="s">
        <v>88</v>
      </c>
      <c r="P49" s="30"/>
      <c r="Q49" s="30"/>
      <c r="R49" s="46"/>
      <c r="S49" s="47"/>
      <c r="T49" s="47"/>
      <c r="U49" s="48"/>
      <c r="V49" s="48"/>
      <c r="W49" s="47"/>
      <c r="X49" s="48"/>
      <c r="Y49" s="48"/>
      <c r="Z49" s="48"/>
    </row>
    <row r="50" spans="1:26" ht="37.5" customHeight="1" x14ac:dyDescent="0.3">
      <c r="A50" s="18" t="s">
        <v>153</v>
      </c>
      <c r="B50" s="18" t="s">
        <v>171</v>
      </c>
      <c r="C50" s="56" t="s">
        <v>239</v>
      </c>
      <c r="D50" s="54" t="s">
        <v>148</v>
      </c>
      <c r="E50" s="50">
        <v>43187</v>
      </c>
      <c r="F50" s="50"/>
      <c r="G50" s="50"/>
      <c r="H50" s="50"/>
      <c r="I50" s="50"/>
      <c r="J50" s="50"/>
      <c r="K50" s="50"/>
      <c r="L50" s="50"/>
      <c r="M50" s="62"/>
      <c r="N50" s="62">
        <v>16768</v>
      </c>
      <c r="O50" s="54" t="s">
        <v>88</v>
      </c>
      <c r="P50" s="30"/>
      <c r="Q50" s="30"/>
      <c r="R50" s="46"/>
      <c r="S50" s="47"/>
      <c r="T50" s="47"/>
      <c r="U50" s="48"/>
      <c r="V50" s="48"/>
      <c r="W50" s="47"/>
      <c r="X50" s="48"/>
      <c r="Y50" s="48"/>
      <c r="Z50" s="48"/>
    </row>
    <row r="51" spans="1:26" ht="37.5" customHeight="1" x14ac:dyDescent="0.3">
      <c r="A51" s="18" t="s">
        <v>154</v>
      </c>
      <c r="B51" s="18" t="s">
        <v>170</v>
      </c>
      <c r="C51" s="56" t="s">
        <v>240</v>
      </c>
      <c r="D51" s="54" t="s">
        <v>145</v>
      </c>
      <c r="E51" s="50">
        <v>43200</v>
      </c>
      <c r="F51" s="50"/>
      <c r="G51" s="50"/>
      <c r="H51" s="50"/>
      <c r="I51" s="50"/>
      <c r="J51" s="50"/>
      <c r="K51" s="50"/>
      <c r="L51" s="50"/>
      <c r="M51" s="62"/>
      <c r="N51" s="62">
        <v>27002</v>
      </c>
      <c r="O51" s="54" t="s">
        <v>88</v>
      </c>
      <c r="P51" s="30"/>
      <c r="Q51" s="30"/>
      <c r="R51" s="46"/>
      <c r="S51" s="47"/>
      <c r="T51" s="47"/>
      <c r="U51" s="48"/>
      <c r="V51" s="48"/>
      <c r="W51" s="47"/>
      <c r="X51" s="48"/>
      <c r="Y51" s="48"/>
      <c r="Z51" s="48"/>
    </row>
    <row r="52" spans="1:26" ht="37.5" customHeight="1" x14ac:dyDescent="0.3">
      <c r="A52" s="18" t="s">
        <v>155</v>
      </c>
      <c r="B52" s="18" t="s">
        <v>172</v>
      </c>
      <c r="C52" s="56" t="s">
        <v>241</v>
      </c>
      <c r="D52" s="54" t="s">
        <v>89</v>
      </c>
      <c r="E52" s="50"/>
      <c r="F52" s="50"/>
      <c r="G52" s="50"/>
      <c r="H52" s="50"/>
      <c r="I52" s="50"/>
      <c r="J52" s="50"/>
      <c r="K52" s="50"/>
      <c r="L52" s="50"/>
      <c r="M52" s="62"/>
      <c r="N52" s="62">
        <v>41689</v>
      </c>
      <c r="O52" s="54" t="s">
        <v>88</v>
      </c>
      <c r="P52" s="30"/>
      <c r="Q52" s="30"/>
      <c r="R52" s="46"/>
      <c r="S52" s="47"/>
      <c r="T52" s="47"/>
      <c r="U52" s="48"/>
      <c r="V52" s="48"/>
      <c r="W52" s="47"/>
      <c r="X52" s="48"/>
      <c r="Y52" s="48"/>
      <c r="Z52" s="48"/>
    </row>
    <row r="53" spans="1:26" ht="37.5" customHeight="1" x14ac:dyDescent="0.3">
      <c r="A53" s="18" t="s">
        <v>156</v>
      </c>
      <c r="B53" s="18"/>
      <c r="C53" s="56" t="s">
        <v>242</v>
      </c>
      <c r="D53" s="54" t="s">
        <v>143</v>
      </c>
      <c r="E53" s="50">
        <v>43224</v>
      </c>
      <c r="F53" s="50"/>
      <c r="G53" s="50"/>
      <c r="H53" s="50"/>
      <c r="I53" s="50"/>
      <c r="J53" s="50"/>
      <c r="K53" s="50"/>
      <c r="L53" s="50"/>
      <c r="M53" s="62"/>
      <c r="N53" s="62">
        <v>18670</v>
      </c>
      <c r="O53" s="54" t="s">
        <v>88</v>
      </c>
      <c r="P53" s="30"/>
      <c r="Q53" s="30"/>
      <c r="R53" s="46"/>
      <c r="S53" s="47"/>
      <c r="T53" s="47"/>
      <c r="U53" s="48"/>
      <c r="V53" s="48"/>
      <c r="W53" s="47"/>
      <c r="X53" s="48"/>
      <c r="Y53" s="48"/>
      <c r="Z53" s="48"/>
    </row>
    <row r="54" spans="1:26" ht="37.5" customHeight="1" x14ac:dyDescent="0.3">
      <c r="A54" s="18" t="s">
        <v>157</v>
      </c>
      <c r="B54" s="18"/>
      <c r="C54" s="56" t="s">
        <v>243</v>
      </c>
      <c r="D54" s="54" t="s">
        <v>158</v>
      </c>
      <c r="E54" s="50">
        <v>43221</v>
      </c>
      <c r="F54" s="50">
        <v>44286</v>
      </c>
      <c r="G54" s="50"/>
      <c r="H54" s="50"/>
      <c r="I54" s="50"/>
      <c r="J54" s="50"/>
      <c r="K54" s="50"/>
      <c r="L54" s="50"/>
      <c r="M54" s="62">
        <v>76634</v>
      </c>
      <c r="N54" s="62">
        <v>229902</v>
      </c>
      <c r="O54" s="54" t="s">
        <v>88</v>
      </c>
      <c r="P54" s="30"/>
      <c r="Q54" s="30"/>
      <c r="R54" s="46"/>
      <c r="S54" s="47"/>
      <c r="T54" s="47"/>
      <c r="U54" s="48"/>
      <c r="V54" s="48"/>
      <c r="W54" s="47"/>
      <c r="X54" s="48"/>
      <c r="Y54" s="48"/>
      <c r="Z54" s="48"/>
    </row>
    <row r="55" spans="1:26" ht="37.5" customHeight="1" x14ac:dyDescent="0.3">
      <c r="A55" s="18" t="s">
        <v>159</v>
      </c>
      <c r="B55" s="18"/>
      <c r="C55" s="56" t="s">
        <v>244</v>
      </c>
      <c r="D55" s="54" t="s">
        <v>160</v>
      </c>
      <c r="E55" s="50">
        <v>43252</v>
      </c>
      <c r="F55" s="50">
        <v>45016</v>
      </c>
      <c r="G55" s="50"/>
      <c r="H55" s="50"/>
      <c r="I55" s="50"/>
      <c r="J55" s="50"/>
      <c r="K55" s="50"/>
      <c r="L55" s="50"/>
      <c r="M55" s="62">
        <v>22200</v>
      </c>
      <c r="N55" s="62">
        <v>111000</v>
      </c>
      <c r="O55" s="54" t="s">
        <v>88</v>
      </c>
      <c r="P55" s="30"/>
      <c r="Q55" s="30"/>
      <c r="R55" s="46"/>
      <c r="S55" s="47"/>
      <c r="T55" s="47"/>
      <c r="U55" s="48"/>
      <c r="V55" s="48"/>
      <c r="W55" s="47"/>
      <c r="X55" s="48"/>
      <c r="Y55" s="48"/>
      <c r="Z55" s="48"/>
    </row>
    <row r="56" spans="1:26" ht="37.5" customHeight="1" x14ac:dyDescent="0.3">
      <c r="A56" s="41" t="s">
        <v>161</v>
      </c>
      <c r="B56" s="18"/>
      <c r="C56" s="56" t="s">
        <v>245</v>
      </c>
      <c r="D56" s="54" t="s">
        <v>162</v>
      </c>
      <c r="E56" s="50">
        <v>43252</v>
      </c>
      <c r="F56" s="50">
        <v>45016</v>
      </c>
      <c r="G56" s="50"/>
      <c r="H56" s="50"/>
      <c r="I56" s="50"/>
      <c r="J56" s="50"/>
      <c r="K56" s="50"/>
      <c r="L56" s="50"/>
      <c r="M56" s="62">
        <v>39102</v>
      </c>
      <c r="N56" s="62">
        <v>195510</v>
      </c>
      <c r="O56" s="54" t="s">
        <v>88</v>
      </c>
      <c r="P56" s="30"/>
      <c r="Q56" s="30"/>
      <c r="R56" s="46"/>
      <c r="S56" s="47"/>
      <c r="T56" s="47"/>
      <c r="U56" s="48"/>
      <c r="V56" s="48"/>
      <c r="W56" s="47"/>
      <c r="X56" s="48"/>
      <c r="Y56" s="48"/>
      <c r="Z56" s="48"/>
    </row>
    <row r="57" spans="1:26" ht="37.5" customHeight="1" x14ac:dyDescent="0.3">
      <c r="A57" s="18" t="s">
        <v>163</v>
      </c>
      <c r="B57" s="18" t="s">
        <v>173</v>
      </c>
      <c r="C57" s="56" t="s">
        <v>246</v>
      </c>
      <c r="D57" s="54" t="s">
        <v>164</v>
      </c>
      <c r="E57" s="50"/>
      <c r="F57" s="50"/>
      <c r="G57" s="50"/>
      <c r="H57" s="50"/>
      <c r="I57" s="50"/>
      <c r="J57" s="50"/>
      <c r="K57" s="50"/>
      <c r="L57" s="50"/>
      <c r="M57" s="62"/>
      <c r="N57" s="62">
        <v>25588</v>
      </c>
      <c r="O57" s="54" t="s">
        <v>88</v>
      </c>
      <c r="P57" s="30"/>
      <c r="Q57" s="30"/>
      <c r="R57" s="46"/>
      <c r="S57" s="47"/>
      <c r="T57" s="47"/>
      <c r="U57" s="48"/>
      <c r="V57" s="48"/>
      <c r="W57" s="47"/>
      <c r="X57" s="48"/>
      <c r="Y57" s="48"/>
      <c r="Z57" s="48"/>
    </row>
    <row r="58" spans="1:26" ht="37.5" customHeight="1" x14ac:dyDescent="0.3">
      <c r="A58" s="41" t="s">
        <v>165</v>
      </c>
      <c r="B58" s="18" t="s">
        <v>174</v>
      </c>
      <c r="C58" s="56" t="s">
        <v>247</v>
      </c>
      <c r="D58" s="54" t="s">
        <v>164</v>
      </c>
      <c r="E58" s="50"/>
      <c r="F58" s="50"/>
      <c r="G58" s="50"/>
      <c r="H58" s="50"/>
      <c r="I58" s="50"/>
      <c r="J58" s="50"/>
      <c r="K58" s="50"/>
      <c r="L58" s="50"/>
      <c r="M58" s="62"/>
      <c r="N58" s="62">
        <v>18470</v>
      </c>
      <c r="O58" s="54" t="s">
        <v>88</v>
      </c>
      <c r="P58" s="30"/>
      <c r="Q58" s="30"/>
      <c r="R58" s="46"/>
      <c r="S58" s="47"/>
      <c r="T58" s="47"/>
      <c r="U58" s="48"/>
      <c r="V58" s="48"/>
      <c r="W58" s="47"/>
      <c r="X58" s="48"/>
      <c r="Y58" s="48"/>
      <c r="Z58" s="48"/>
    </row>
    <row r="59" spans="1:26" ht="37.5" customHeight="1" x14ac:dyDescent="0.3">
      <c r="A59" s="41" t="s">
        <v>166</v>
      </c>
      <c r="B59" s="18" t="s">
        <v>175</v>
      </c>
      <c r="C59" s="56" t="s">
        <v>248</v>
      </c>
      <c r="D59" s="54" t="s">
        <v>167</v>
      </c>
      <c r="E59" s="50"/>
      <c r="F59" s="50"/>
      <c r="G59" s="50"/>
      <c r="H59" s="50"/>
      <c r="I59" s="50"/>
      <c r="J59" s="50"/>
      <c r="K59" s="50"/>
      <c r="L59" s="50"/>
      <c r="M59" s="62"/>
      <c r="N59" s="62">
        <v>18311</v>
      </c>
      <c r="O59" s="54" t="s">
        <v>88</v>
      </c>
      <c r="P59" s="30"/>
      <c r="Q59" s="30"/>
      <c r="R59" s="46"/>
      <c r="S59" s="47"/>
      <c r="T59" s="47"/>
      <c r="U59" s="48"/>
      <c r="V59" s="48"/>
      <c r="W59" s="47"/>
      <c r="X59" s="48"/>
      <c r="Y59" s="48"/>
      <c r="Z59" s="48"/>
    </row>
    <row r="60" spans="1:26" ht="85.5" customHeight="1" x14ac:dyDescent="0.3">
      <c r="A60" s="18" t="s">
        <v>176</v>
      </c>
      <c r="B60" s="18" t="s">
        <v>177</v>
      </c>
      <c r="C60" s="56" t="s">
        <v>249</v>
      </c>
      <c r="D60" s="54" t="s">
        <v>151</v>
      </c>
      <c r="E60" s="51">
        <v>43191</v>
      </c>
      <c r="F60" s="51">
        <v>44651</v>
      </c>
      <c r="G60" s="52">
        <v>44440</v>
      </c>
      <c r="H60" s="53" t="s">
        <v>178</v>
      </c>
      <c r="I60" s="54" t="s">
        <v>179</v>
      </c>
      <c r="J60" s="54" t="s">
        <v>10</v>
      </c>
      <c r="K60" s="54" t="s">
        <v>11</v>
      </c>
      <c r="L60" s="54" t="s">
        <v>129</v>
      </c>
      <c r="M60" s="58" t="s">
        <v>180</v>
      </c>
      <c r="N60" s="58" t="s">
        <v>181</v>
      </c>
      <c r="O60" s="54" t="s">
        <v>182</v>
      </c>
      <c r="P60" s="30"/>
      <c r="Q60" s="30"/>
      <c r="R60" s="46"/>
      <c r="S60" s="47"/>
      <c r="T60" s="47"/>
      <c r="U60" s="48"/>
      <c r="V60" s="48"/>
      <c r="W60" s="47"/>
      <c r="X60" s="48"/>
      <c r="Y60" s="48"/>
      <c r="Z60" s="48"/>
    </row>
    <row r="61" spans="1:26" ht="126.75" customHeight="1" x14ac:dyDescent="0.3">
      <c r="A61" s="18" t="s">
        <v>183</v>
      </c>
      <c r="B61" s="18" t="s">
        <v>184</v>
      </c>
      <c r="C61" s="56" t="s">
        <v>250</v>
      </c>
      <c r="D61" s="54" t="s">
        <v>185</v>
      </c>
      <c r="E61" s="51">
        <v>43220</v>
      </c>
      <c r="F61" s="51">
        <v>44680</v>
      </c>
      <c r="G61" s="52">
        <v>44470</v>
      </c>
      <c r="H61" s="53" t="s">
        <v>186</v>
      </c>
      <c r="I61" s="54" t="s">
        <v>187</v>
      </c>
      <c r="J61" s="54" t="s">
        <v>10</v>
      </c>
      <c r="K61" s="54" t="s">
        <v>11</v>
      </c>
      <c r="L61" s="54" t="s">
        <v>129</v>
      </c>
      <c r="M61" s="58" t="s">
        <v>188</v>
      </c>
      <c r="N61" s="58" t="s">
        <v>189</v>
      </c>
      <c r="O61" s="54" t="s">
        <v>190</v>
      </c>
      <c r="P61" s="30"/>
      <c r="Q61" s="30"/>
      <c r="R61" s="46"/>
      <c r="S61" s="47"/>
      <c r="T61" s="47"/>
      <c r="U61" s="48"/>
      <c r="V61" s="48"/>
      <c r="W61" s="47"/>
      <c r="X61" s="48"/>
      <c r="Y61" s="48"/>
      <c r="Z61" s="48"/>
    </row>
    <row r="62" spans="1:26" ht="37.5" customHeight="1" x14ac:dyDescent="0.3">
      <c r="A62" s="18" t="s">
        <v>193</v>
      </c>
      <c r="B62" s="18" t="s">
        <v>193</v>
      </c>
      <c r="C62" s="19" t="s">
        <v>195</v>
      </c>
      <c r="D62" s="54" t="s">
        <v>286</v>
      </c>
      <c r="E62" s="51"/>
      <c r="F62" s="51"/>
      <c r="G62" s="52"/>
      <c r="H62" s="53"/>
      <c r="I62" s="54"/>
      <c r="J62" s="54"/>
      <c r="K62" s="54"/>
      <c r="L62" s="54"/>
      <c r="M62" s="58"/>
      <c r="N62" s="58"/>
      <c r="O62" s="54" t="s">
        <v>194</v>
      </c>
      <c r="P62" s="30"/>
      <c r="Q62" s="30" t="s">
        <v>130</v>
      </c>
      <c r="R62" s="46"/>
      <c r="S62" s="47"/>
      <c r="T62" s="47"/>
      <c r="U62" s="48"/>
      <c r="V62" s="48"/>
      <c r="W62" s="47"/>
      <c r="X62" s="48"/>
      <c r="Y62" s="48"/>
      <c r="Z62" s="48"/>
    </row>
    <row r="63" spans="1:26" ht="61.5" customHeight="1" x14ac:dyDescent="0.3">
      <c r="A63" s="18" t="s">
        <v>251</v>
      </c>
      <c r="B63" s="18" t="s">
        <v>253</v>
      </c>
      <c r="C63" s="19" t="s">
        <v>252</v>
      </c>
      <c r="D63" s="54" t="s">
        <v>254</v>
      </c>
      <c r="E63" s="51"/>
      <c r="F63" s="51"/>
      <c r="G63" s="52"/>
      <c r="H63" s="53"/>
      <c r="I63" s="54"/>
      <c r="J63" s="54"/>
      <c r="K63" s="54"/>
      <c r="L63" s="54"/>
      <c r="M63" s="58"/>
      <c r="N63" s="58"/>
      <c r="O63" s="54" t="s">
        <v>21</v>
      </c>
      <c r="P63" s="30"/>
      <c r="Q63" s="30"/>
      <c r="R63" s="46"/>
      <c r="S63" s="47"/>
      <c r="T63" s="47"/>
      <c r="U63" s="48"/>
      <c r="V63" s="48"/>
      <c r="W63" s="47"/>
      <c r="X63" s="48"/>
      <c r="Y63" s="48"/>
      <c r="Z63" s="48"/>
    </row>
    <row r="64" spans="1:26" ht="52.5" customHeight="1" x14ac:dyDescent="0.3">
      <c r="A64" s="18" t="s">
        <v>255</v>
      </c>
      <c r="B64" s="18" t="s">
        <v>256</v>
      </c>
      <c r="C64" s="19" t="s">
        <v>257</v>
      </c>
      <c r="D64" s="54" t="s">
        <v>254</v>
      </c>
      <c r="E64" s="51">
        <v>43374</v>
      </c>
      <c r="F64" s="51">
        <v>43738</v>
      </c>
      <c r="G64" s="52">
        <v>43738</v>
      </c>
      <c r="H64" s="53"/>
      <c r="I64" s="54"/>
      <c r="J64" s="54" t="s">
        <v>130</v>
      </c>
      <c r="K64" s="54">
        <v>48</v>
      </c>
      <c r="L64" s="54"/>
      <c r="M64" s="58"/>
      <c r="N64" s="58"/>
      <c r="O64" s="54" t="s">
        <v>63</v>
      </c>
      <c r="P64" s="30"/>
      <c r="Q64" s="30"/>
      <c r="R64" s="46"/>
      <c r="S64" s="47"/>
      <c r="T64" s="47"/>
      <c r="U64" s="48"/>
      <c r="V64" s="48"/>
      <c r="W64" s="47"/>
      <c r="X64" s="48"/>
      <c r="Y64" s="48"/>
      <c r="Z64" s="48"/>
    </row>
    <row r="65" spans="1:26" ht="70.5" customHeight="1" x14ac:dyDescent="0.3">
      <c r="A65" s="18" t="s">
        <v>260</v>
      </c>
      <c r="B65" s="18" t="s">
        <v>261</v>
      </c>
      <c r="C65" s="19" t="s">
        <v>259</v>
      </c>
      <c r="D65" s="63" t="s">
        <v>258</v>
      </c>
      <c r="E65" s="51">
        <v>43360</v>
      </c>
      <c r="F65" s="51">
        <v>43555</v>
      </c>
      <c r="G65" s="52"/>
      <c r="H65" s="53"/>
      <c r="I65" s="54"/>
      <c r="J65" s="54"/>
      <c r="K65" s="54"/>
      <c r="L65" s="54"/>
      <c r="M65" s="58"/>
      <c r="N65" s="58"/>
      <c r="O65" s="54" t="s">
        <v>21</v>
      </c>
      <c r="P65" s="30"/>
      <c r="Q65" s="30"/>
      <c r="R65" s="46"/>
      <c r="S65" s="47"/>
      <c r="T65" s="47"/>
      <c r="U65" s="48"/>
      <c r="V65" s="48"/>
      <c r="W65" s="47"/>
      <c r="X65" s="48"/>
      <c r="Y65" s="48"/>
      <c r="Z65" s="48"/>
    </row>
    <row r="66" spans="1:26" ht="37.5" customHeight="1" x14ac:dyDescent="0.3">
      <c r="A66" s="18" t="s">
        <v>262</v>
      </c>
      <c r="B66" s="18" t="s">
        <v>263</v>
      </c>
      <c r="C66" s="64" t="s">
        <v>282</v>
      </c>
      <c r="D66" s="63" t="s">
        <v>264</v>
      </c>
      <c r="E66" s="65">
        <v>42461</v>
      </c>
      <c r="F66" s="65">
        <v>43190</v>
      </c>
      <c r="G66" s="65">
        <v>43191</v>
      </c>
      <c r="H66" s="63" t="s">
        <v>130</v>
      </c>
      <c r="I66" s="54" t="s">
        <v>265</v>
      </c>
      <c r="J66" s="63" t="s">
        <v>14</v>
      </c>
      <c r="K66" s="63">
        <v>24</v>
      </c>
      <c r="L66" s="63" t="s">
        <v>14</v>
      </c>
      <c r="M66" s="95">
        <v>-5000</v>
      </c>
      <c r="N66" s="58">
        <f>M66*2</f>
        <v>-10000</v>
      </c>
      <c r="O66" s="54" t="s">
        <v>266</v>
      </c>
      <c r="P66" s="63" t="s">
        <v>267</v>
      </c>
      <c r="Q66" s="63"/>
      <c r="R66" s="46"/>
      <c r="S66" s="47"/>
      <c r="T66" s="47"/>
      <c r="U66" s="48"/>
      <c r="V66" s="48"/>
      <c r="W66" s="47"/>
      <c r="X66" s="48"/>
      <c r="Y66" s="48"/>
      <c r="Z66" s="48"/>
    </row>
    <row r="67" spans="1:26" ht="37.5" customHeight="1" x14ac:dyDescent="0.3">
      <c r="A67" s="18" t="s">
        <v>268</v>
      </c>
      <c r="B67" s="18" t="s">
        <v>269</v>
      </c>
      <c r="C67" s="64" t="s">
        <v>283</v>
      </c>
      <c r="D67" s="63" t="s">
        <v>270</v>
      </c>
      <c r="E67" s="65">
        <v>42826</v>
      </c>
      <c r="F67" s="65">
        <v>43555</v>
      </c>
      <c r="G67" s="65">
        <v>43556</v>
      </c>
      <c r="H67" s="63" t="s">
        <v>130</v>
      </c>
      <c r="I67" s="54" t="s">
        <v>265</v>
      </c>
      <c r="J67" s="63" t="s">
        <v>14</v>
      </c>
      <c r="K67" s="63">
        <v>24</v>
      </c>
      <c r="L67" s="63" t="s">
        <v>271</v>
      </c>
      <c r="M67" s="95">
        <v>80000</v>
      </c>
      <c r="N67" s="95">
        <v>160000</v>
      </c>
      <c r="O67" s="54" t="s">
        <v>266</v>
      </c>
      <c r="P67" s="63" t="s">
        <v>267</v>
      </c>
      <c r="Q67" s="63"/>
      <c r="R67" s="46"/>
      <c r="S67" s="47"/>
      <c r="T67" s="47"/>
      <c r="U67" s="48"/>
      <c r="V67" s="48"/>
      <c r="W67" s="47"/>
      <c r="X67" s="48"/>
      <c r="Y67" s="48"/>
      <c r="Z67" s="48"/>
    </row>
    <row r="68" spans="1:26" ht="60.75" customHeight="1" x14ac:dyDescent="0.3">
      <c r="A68" s="18" t="s">
        <v>272</v>
      </c>
      <c r="B68" s="18" t="s">
        <v>273</v>
      </c>
      <c r="C68" s="56" t="s">
        <v>284</v>
      </c>
      <c r="D68" s="63" t="s">
        <v>274</v>
      </c>
      <c r="E68" s="51" t="s">
        <v>275</v>
      </c>
      <c r="F68" s="51" t="s">
        <v>275</v>
      </c>
      <c r="G68" s="51" t="s">
        <v>275</v>
      </c>
      <c r="H68" s="51" t="s">
        <v>275</v>
      </c>
      <c r="I68" s="51" t="s">
        <v>276</v>
      </c>
      <c r="J68" s="51" t="s">
        <v>275</v>
      </c>
      <c r="K68" s="51" t="s">
        <v>275</v>
      </c>
      <c r="L68" s="51" t="s">
        <v>275</v>
      </c>
      <c r="M68" s="95">
        <v>99060</v>
      </c>
      <c r="N68" s="58" t="s">
        <v>11</v>
      </c>
      <c r="O68" s="54" t="s">
        <v>266</v>
      </c>
      <c r="P68" s="63" t="s">
        <v>124</v>
      </c>
      <c r="Q68" s="63"/>
      <c r="R68" s="46"/>
      <c r="S68" s="47"/>
      <c r="T68" s="47"/>
      <c r="U68" s="48"/>
      <c r="V68" s="48"/>
      <c r="W68" s="47"/>
      <c r="X68" s="48"/>
      <c r="Y68" s="48"/>
      <c r="Z68" s="48"/>
    </row>
    <row r="69" spans="1:26" ht="37.5" customHeight="1" x14ac:dyDescent="0.3">
      <c r="A69" s="18" t="s">
        <v>277</v>
      </c>
      <c r="B69" s="18" t="s">
        <v>278</v>
      </c>
      <c r="C69" s="64" t="s">
        <v>285</v>
      </c>
      <c r="D69" s="63" t="s">
        <v>279</v>
      </c>
      <c r="E69" s="65">
        <v>43233</v>
      </c>
      <c r="F69" s="66">
        <v>43233</v>
      </c>
      <c r="G69" s="65" t="s">
        <v>275</v>
      </c>
      <c r="H69" s="67"/>
      <c r="I69" s="65" t="s">
        <v>280</v>
      </c>
      <c r="J69" s="65" t="s">
        <v>275</v>
      </c>
      <c r="K69" s="65"/>
      <c r="L69" s="65"/>
      <c r="M69" s="95">
        <f>510480*1.15</f>
        <v>587052</v>
      </c>
      <c r="N69" s="95">
        <f>M69*4</f>
        <v>2348208</v>
      </c>
      <c r="O69" s="63" t="s">
        <v>281</v>
      </c>
      <c r="P69" s="63" t="s">
        <v>10</v>
      </c>
      <c r="Q69" s="63"/>
      <c r="R69" s="46"/>
      <c r="S69" s="47"/>
      <c r="T69" s="47"/>
      <c r="U69" s="48"/>
      <c r="V69" s="48"/>
      <c r="W69" s="47"/>
      <c r="X69" s="48"/>
      <c r="Y69" s="48"/>
      <c r="Z69" s="48"/>
    </row>
    <row r="70" spans="1:26" ht="37.5" customHeight="1" x14ac:dyDescent="0.3">
      <c r="A70" s="18" t="s">
        <v>287</v>
      </c>
      <c r="B70" s="18" t="s">
        <v>288</v>
      </c>
      <c r="C70" s="64" t="s">
        <v>292</v>
      </c>
      <c r="D70" s="63" t="s">
        <v>289</v>
      </c>
      <c r="E70" s="51">
        <v>43191</v>
      </c>
      <c r="F70" s="51">
        <v>43555</v>
      </c>
      <c r="G70" s="52">
        <v>43531</v>
      </c>
      <c r="H70" s="53"/>
      <c r="I70" s="54"/>
      <c r="J70" s="54"/>
      <c r="K70" s="54"/>
      <c r="L70" s="54"/>
      <c r="M70" s="58" t="s">
        <v>290</v>
      </c>
      <c r="N70" s="58"/>
      <c r="O70" s="54" t="s">
        <v>291</v>
      </c>
      <c r="P70" s="30"/>
      <c r="Q70" s="30"/>
      <c r="R70" s="46"/>
      <c r="S70" s="47"/>
      <c r="T70" s="47"/>
      <c r="U70" s="48"/>
      <c r="V70" s="48"/>
      <c r="W70" s="47"/>
      <c r="X70" s="48"/>
      <c r="Y70" s="48"/>
      <c r="Z70" s="48"/>
    </row>
    <row r="71" spans="1:26" ht="37.5" customHeight="1" x14ac:dyDescent="0.3">
      <c r="A71" s="18" t="s">
        <v>293</v>
      </c>
      <c r="B71" s="18" t="s">
        <v>294</v>
      </c>
      <c r="C71" s="64" t="s">
        <v>302</v>
      </c>
      <c r="D71" s="63" t="s">
        <v>295</v>
      </c>
      <c r="E71" s="51">
        <v>43191</v>
      </c>
      <c r="F71" s="51">
        <v>43556</v>
      </c>
      <c r="G71" s="52">
        <v>43525</v>
      </c>
      <c r="H71" s="53" t="s">
        <v>10</v>
      </c>
      <c r="I71" s="54" t="s">
        <v>10</v>
      </c>
      <c r="J71" s="54" t="s">
        <v>14</v>
      </c>
      <c r="K71" s="54" t="s">
        <v>14</v>
      </c>
      <c r="L71" s="54" t="s">
        <v>10</v>
      </c>
      <c r="M71" s="58">
        <v>9000</v>
      </c>
      <c r="N71" s="58">
        <v>9000</v>
      </c>
      <c r="O71" s="54" t="s">
        <v>296</v>
      </c>
      <c r="P71" s="54" t="s">
        <v>297</v>
      </c>
      <c r="Q71" s="54" t="s">
        <v>298</v>
      </c>
      <c r="R71" s="46"/>
      <c r="S71" s="47"/>
      <c r="T71" s="47"/>
      <c r="U71" s="48"/>
      <c r="V71" s="48"/>
      <c r="W71" s="47"/>
      <c r="X71" s="48"/>
      <c r="Y71" s="48"/>
      <c r="Z71" s="48"/>
    </row>
    <row r="72" spans="1:26" ht="37.5" customHeight="1" x14ac:dyDescent="0.3">
      <c r="A72" s="18" t="s">
        <v>299</v>
      </c>
      <c r="B72" s="18" t="s">
        <v>300</v>
      </c>
      <c r="C72" s="64" t="s">
        <v>303</v>
      </c>
      <c r="D72" s="63" t="s">
        <v>301</v>
      </c>
      <c r="E72" s="51">
        <v>43352</v>
      </c>
      <c r="F72" s="51">
        <v>44448</v>
      </c>
      <c r="G72" s="52">
        <v>44256</v>
      </c>
      <c r="H72" s="53" t="s">
        <v>10</v>
      </c>
      <c r="I72" s="54" t="s">
        <v>10</v>
      </c>
      <c r="J72" s="54" t="s">
        <v>14</v>
      </c>
      <c r="K72" s="54" t="s">
        <v>14</v>
      </c>
      <c r="L72" s="54" t="s">
        <v>10</v>
      </c>
      <c r="M72" s="58">
        <v>9951</v>
      </c>
      <c r="N72" s="58"/>
      <c r="O72" s="54" t="s">
        <v>296</v>
      </c>
      <c r="P72" s="30"/>
      <c r="Q72" s="30"/>
      <c r="R72" s="46"/>
      <c r="S72" s="47"/>
      <c r="T72" s="47"/>
      <c r="U72" s="48"/>
      <c r="V72" s="48"/>
      <c r="W72" s="47"/>
      <c r="X72" s="48"/>
      <c r="Y72" s="48"/>
      <c r="Z72" s="48"/>
    </row>
    <row r="73" spans="1:26" ht="71.25" customHeight="1" x14ac:dyDescent="0.3">
      <c r="A73" s="18" t="s">
        <v>304</v>
      </c>
      <c r="B73" s="18" t="s">
        <v>305</v>
      </c>
      <c r="C73" s="56" t="s">
        <v>307</v>
      </c>
      <c r="D73" s="54" t="s">
        <v>306</v>
      </c>
      <c r="E73" s="50">
        <v>43374</v>
      </c>
      <c r="F73" s="50">
        <v>44834</v>
      </c>
      <c r="G73" s="50">
        <v>44681</v>
      </c>
      <c r="H73" s="50"/>
      <c r="I73" s="68" t="s">
        <v>308</v>
      </c>
      <c r="J73" s="50" t="s">
        <v>10</v>
      </c>
      <c r="K73" s="50" t="s">
        <v>11</v>
      </c>
      <c r="L73" s="50" t="s">
        <v>11</v>
      </c>
      <c r="M73" s="62"/>
      <c r="N73" s="62" t="s">
        <v>309</v>
      </c>
      <c r="O73" s="54" t="s">
        <v>21</v>
      </c>
      <c r="P73" s="30"/>
      <c r="Q73" s="30"/>
      <c r="R73" s="46"/>
      <c r="S73" s="47"/>
      <c r="T73" s="47"/>
      <c r="U73" s="48"/>
      <c r="V73" s="48"/>
      <c r="W73" s="47"/>
      <c r="X73" s="48"/>
      <c r="Y73" s="48"/>
      <c r="Z73" s="48"/>
    </row>
    <row r="74" spans="1:26" ht="113.25" customHeight="1" x14ac:dyDescent="0.3">
      <c r="A74" s="18" t="s">
        <v>311</v>
      </c>
      <c r="B74" s="18" t="s">
        <v>312</v>
      </c>
      <c r="C74" s="56" t="s">
        <v>310</v>
      </c>
      <c r="D74" s="54" t="s">
        <v>254</v>
      </c>
      <c r="E74" s="50">
        <v>43527</v>
      </c>
      <c r="F74" s="50">
        <v>44987</v>
      </c>
      <c r="G74" s="50"/>
      <c r="H74" s="51" t="s">
        <v>313</v>
      </c>
      <c r="I74" s="50"/>
      <c r="J74" s="50" t="s">
        <v>130</v>
      </c>
      <c r="K74" s="54">
        <v>36</v>
      </c>
      <c r="L74" s="50"/>
      <c r="M74" s="62"/>
      <c r="N74" s="62"/>
      <c r="O74" s="54" t="s">
        <v>314</v>
      </c>
      <c r="P74" s="69" t="s">
        <v>267</v>
      </c>
      <c r="Q74" s="30"/>
      <c r="R74" s="46"/>
      <c r="S74" s="47"/>
      <c r="T74" s="47"/>
      <c r="U74" s="48"/>
      <c r="V74" s="48"/>
      <c r="W74" s="47"/>
      <c r="X74" s="48"/>
      <c r="Y74" s="48"/>
      <c r="Z74" s="48"/>
    </row>
    <row r="75" spans="1:26" ht="212.4" x14ac:dyDescent="0.35">
      <c r="A75" s="18" t="s">
        <v>315</v>
      </c>
      <c r="B75" s="18" t="s">
        <v>316</v>
      </c>
      <c r="C75" s="70" t="s">
        <v>324</v>
      </c>
      <c r="D75" s="54" t="s">
        <v>317</v>
      </c>
      <c r="E75" s="51">
        <v>43405</v>
      </c>
      <c r="F75" s="51">
        <v>44865</v>
      </c>
      <c r="G75" s="52">
        <v>44682</v>
      </c>
      <c r="H75" s="35" t="s">
        <v>715</v>
      </c>
      <c r="I75" s="54" t="s">
        <v>318</v>
      </c>
      <c r="J75" s="54" t="s">
        <v>10</v>
      </c>
      <c r="K75" s="54" t="s">
        <v>11</v>
      </c>
      <c r="L75" s="54" t="s">
        <v>11</v>
      </c>
      <c r="M75" s="58">
        <v>80000</v>
      </c>
      <c r="N75" s="58">
        <v>300000</v>
      </c>
      <c r="O75" s="54" t="s">
        <v>21</v>
      </c>
      <c r="P75" s="69"/>
      <c r="Q75" s="30"/>
      <c r="R75" s="46"/>
      <c r="S75" s="47"/>
      <c r="T75" s="47"/>
      <c r="U75" s="48"/>
      <c r="V75" s="48"/>
      <c r="W75" s="47"/>
      <c r="X75" s="48"/>
      <c r="Y75" s="48"/>
      <c r="Z75" s="48"/>
    </row>
    <row r="76" spans="1:26" ht="131.25" customHeight="1" x14ac:dyDescent="0.3">
      <c r="A76" s="18" t="s">
        <v>323</v>
      </c>
      <c r="B76" s="71" t="s">
        <v>319</v>
      </c>
      <c r="C76" s="56" t="s">
        <v>325</v>
      </c>
      <c r="D76" s="54" t="s">
        <v>320</v>
      </c>
      <c r="E76" s="51">
        <v>43405</v>
      </c>
      <c r="F76" s="51">
        <v>43737</v>
      </c>
      <c r="G76" s="72"/>
      <c r="H76" s="35" t="s">
        <v>321</v>
      </c>
      <c r="I76" s="54" t="s">
        <v>322</v>
      </c>
      <c r="J76" s="54" t="s">
        <v>10</v>
      </c>
      <c r="K76" s="54" t="s">
        <v>11</v>
      </c>
      <c r="L76" s="54" t="s">
        <v>11</v>
      </c>
      <c r="M76" s="58">
        <v>362601</v>
      </c>
      <c r="N76" s="58">
        <v>362601</v>
      </c>
      <c r="O76" s="54" t="s">
        <v>21</v>
      </c>
      <c r="P76" s="69"/>
      <c r="Q76" s="30"/>
      <c r="R76" s="46"/>
      <c r="S76" s="47"/>
      <c r="T76" s="47"/>
      <c r="U76" s="48"/>
      <c r="V76" s="48"/>
      <c r="W76" s="47"/>
      <c r="X76" s="48"/>
      <c r="Y76" s="48"/>
      <c r="Z76" s="48"/>
    </row>
    <row r="77" spans="1:26" ht="70.5" customHeight="1" x14ac:dyDescent="0.3">
      <c r="A77" s="18" t="s">
        <v>326</v>
      </c>
      <c r="B77" s="18" t="s">
        <v>327</v>
      </c>
      <c r="C77" s="56" t="s">
        <v>328</v>
      </c>
      <c r="D77" s="54" t="s">
        <v>730</v>
      </c>
      <c r="E77" s="50">
        <v>43476</v>
      </c>
      <c r="F77" s="50">
        <v>43616</v>
      </c>
      <c r="G77" s="50"/>
      <c r="H77" s="50" t="s">
        <v>124</v>
      </c>
      <c r="I77" s="50" t="s">
        <v>129</v>
      </c>
      <c r="J77" s="50" t="s">
        <v>129</v>
      </c>
      <c r="K77" s="50" t="s">
        <v>129</v>
      </c>
      <c r="L77" s="50" t="s">
        <v>129</v>
      </c>
      <c r="M77" s="62">
        <v>8687</v>
      </c>
      <c r="N77" s="62">
        <v>8687</v>
      </c>
      <c r="O77" s="54" t="s">
        <v>21</v>
      </c>
      <c r="P77" s="30" t="s">
        <v>731</v>
      </c>
      <c r="Q77" s="30"/>
      <c r="R77" s="46"/>
      <c r="S77" s="47"/>
      <c r="T77" s="47"/>
      <c r="U77" s="48"/>
      <c r="V77" s="48"/>
      <c r="W77" s="47"/>
      <c r="X77" s="48"/>
      <c r="Y77" s="48"/>
      <c r="Z77" s="48"/>
    </row>
    <row r="78" spans="1:26" ht="72.75" customHeight="1" x14ac:dyDescent="0.3">
      <c r="A78" s="18" t="s">
        <v>329</v>
      </c>
      <c r="B78" s="71" t="s">
        <v>330</v>
      </c>
      <c r="C78" s="56" t="s">
        <v>334</v>
      </c>
      <c r="D78" s="54" t="s">
        <v>331</v>
      </c>
      <c r="E78" s="51">
        <v>43132</v>
      </c>
      <c r="F78" s="51">
        <v>43434</v>
      </c>
      <c r="G78" s="52"/>
      <c r="H78" s="53" t="s">
        <v>11</v>
      </c>
      <c r="I78" s="54" t="s">
        <v>11</v>
      </c>
      <c r="J78" s="54" t="s">
        <v>11</v>
      </c>
      <c r="K78" s="54" t="s">
        <v>11</v>
      </c>
      <c r="L78" s="54" t="s">
        <v>11</v>
      </c>
      <c r="M78" s="58">
        <v>72000</v>
      </c>
      <c r="N78" s="58" t="s">
        <v>335</v>
      </c>
      <c r="O78" s="54" t="s">
        <v>332</v>
      </c>
      <c r="P78" s="63" t="s">
        <v>333</v>
      </c>
      <c r="Q78" s="63"/>
      <c r="R78" s="46"/>
      <c r="S78" s="47"/>
      <c r="T78" s="47"/>
      <c r="U78" s="48"/>
      <c r="V78" s="48"/>
      <c r="W78" s="47"/>
      <c r="X78" s="48"/>
      <c r="Y78" s="48"/>
      <c r="Z78" s="48"/>
    </row>
    <row r="79" spans="1:26" ht="45" customHeight="1" x14ac:dyDescent="0.3">
      <c r="A79" s="18" t="s">
        <v>337</v>
      </c>
      <c r="B79" s="18" t="s">
        <v>342</v>
      </c>
      <c r="C79" s="56" t="s">
        <v>341</v>
      </c>
      <c r="D79" s="54" t="s">
        <v>338</v>
      </c>
      <c r="E79" s="51">
        <v>42748</v>
      </c>
      <c r="F79" s="51">
        <v>43843</v>
      </c>
      <c r="G79" s="52">
        <v>43751</v>
      </c>
      <c r="H79" s="53" t="s">
        <v>10</v>
      </c>
      <c r="I79" s="54" t="s">
        <v>10</v>
      </c>
      <c r="J79" s="54" t="s">
        <v>14</v>
      </c>
      <c r="K79" s="54"/>
      <c r="L79" s="54"/>
      <c r="M79" s="58" t="s">
        <v>339</v>
      </c>
      <c r="N79" s="58" t="s">
        <v>340</v>
      </c>
      <c r="O79" s="54" t="s">
        <v>41</v>
      </c>
      <c r="P79" s="63" t="s">
        <v>297</v>
      </c>
      <c r="Q79" s="63">
        <v>4104759</v>
      </c>
      <c r="R79" s="46"/>
      <c r="S79" s="47"/>
      <c r="T79" s="47"/>
      <c r="U79" s="48"/>
      <c r="V79" s="48"/>
      <c r="W79" s="47"/>
      <c r="X79" s="48"/>
      <c r="Y79" s="48"/>
      <c r="Z79" s="48"/>
    </row>
    <row r="80" spans="1:26" s="108" customFormat="1" ht="36.75" customHeight="1" x14ac:dyDescent="0.3">
      <c r="A80" s="99" t="s">
        <v>343</v>
      </c>
      <c r="B80" s="99" t="s">
        <v>344</v>
      </c>
      <c r="C80" s="100" t="s">
        <v>345</v>
      </c>
      <c r="D80" s="101" t="s">
        <v>346</v>
      </c>
      <c r="E80" s="102">
        <v>43199</v>
      </c>
      <c r="F80" s="102">
        <v>45024</v>
      </c>
      <c r="G80" s="102"/>
      <c r="H80" s="102"/>
      <c r="I80" s="102" t="s">
        <v>11</v>
      </c>
      <c r="J80" s="101" t="s">
        <v>14</v>
      </c>
      <c r="K80" s="101">
        <v>24</v>
      </c>
      <c r="L80" s="102"/>
      <c r="M80" s="103" t="s">
        <v>347</v>
      </c>
      <c r="N80" s="103" t="s">
        <v>347</v>
      </c>
      <c r="O80" s="101" t="s">
        <v>63</v>
      </c>
      <c r="P80" s="101" t="s">
        <v>267</v>
      </c>
      <c r="Q80" s="104"/>
      <c r="R80" s="105"/>
      <c r="S80" s="106"/>
      <c r="T80" s="106"/>
      <c r="U80" s="107"/>
      <c r="V80" s="107"/>
      <c r="W80" s="106"/>
      <c r="X80" s="107"/>
      <c r="Y80" s="107"/>
      <c r="Z80" s="107"/>
    </row>
    <row r="81" spans="1:26" ht="33.75" customHeight="1" x14ac:dyDescent="0.3">
      <c r="A81" s="41" t="s">
        <v>353</v>
      </c>
      <c r="B81" s="18" t="s">
        <v>354</v>
      </c>
      <c r="C81" s="56" t="s">
        <v>362</v>
      </c>
      <c r="D81" s="54" t="s">
        <v>348</v>
      </c>
      <c r="E81" s="50">
        <v>43417</v>
      </c>
      <c r="F81" s="50" t="s">
        <v>121</v>
      </c>
      <c r="G81" s="50"/>
      <c r="H81" s="50"/>
      <c r="I81" s="50"/>
      <c r="J81" s="50"/>
      <c r="K81" s="54"/>
      <c r="L81" s="50"/>
      <c r="M81" s="62"/>
      <c r="N81" s="62">
        <v>16037</v>
      </c>
      <c r="O81" s="54" t="s">
        <v>88</v>
      </c>
      <c r="P81" s="69" t="s">
        <v>368</v>
      </c>
      <c r="Q81" s="30"/>
      <c r="R81" s="46"/>
      <c r="S81" s="47"/>
      <c r="T81" s="47"/>
      <c r="U81" s="48"/>
      <c r="V81" s="48"/>
      <c r="W81" s="47"/>
      <c r="X81" s="48"/>
      <c r="Y81" s="48"/>
      <c r="Z81" s="48"/>
    </row>
    <row r="82" spans="1:26" ht="33.75" customHeight="1" x14ac:dyDescent="0.3">
      <c r="A82" s="41" t="s">
        <v>355</v>
      </c>
      <c r="B82" s="18" t="s">
        <v>356</v>
      </c>
      <c r="C82" s="56" t="s">
        <v>363</v>
      </c>
      <c r="D82" s="54" t="s">
        <v>349</v>
      </c>
      <c r="E82" s="50">
        <v>43417</v>
      </c>
      <c r="F82" s="50" t="s">
        <v>121</v>
      </c>
      <c r="G82" s="50"/>
      <c r="H82" s="50"/>
      <c r="I82" s="50"/>
      <c r="J82" s="50"/>
      <c r="K82" s="54"/>
      <c r="L82" s="50"/>
      <c r="M82" s="62"/>
      <c r="N82" s="62">
        <v>7500</v>
      </c>
      <c r="O82" s="54" t="s">
        <v>88</v>
      </c>
      <c r="P82" s="69" t="s">
        <v>368</v>
      </c>
      <c r="Q82" s="30"/>
      <c r="R82" s="46"/>
      <c r="S82" s="47"/>
      <c r="T82" s="47"/>
      <c r="U82" s="48"/>
      <c r="V82" s="48"/>
      <c r="W82" s="47"/>
      <c r="X82" s="48"/>
      <c r="Y82" s="48"/>
      <c r="Z82" s="48"/>
    </row>
    <row r="83" spans="1:26" ht="33" customHeight="1" x14ac:dyDescent="0.3">
      <c r="A83" s="41" t="s">
        <v>357</v>
      </c>
      <c r="B83" s="18" t="s">
        <v>369</v>
      </c>
      <c r="C83" s="56" t="s">
        <v>364</v>
      </c>
      <c r="D83" s="54" t="s">
        <v>350</v>
      </c>
      <c r="E83" s="50">
        <v>43479</v>
      </c>
      <c r="F83" s="50" t="s">
        <v>121</v>
      </c>
      <c r="G83" s="50"/>
      <c r="H83" s="50"/>
      <c r="I83" s="50"/>
      <c r="J83" s="50"/>
      <c r="K83" s="54"/>
      <c r="L83" s="50"/>
      <c r="M83" s="62"/>
      <c r="N83" s="62">
        <v>40524</v>
      </c>
      <c r="O83" s="54" t="s">
        <v>88</v>
      </c>
      <c r="P83" s="69" t="s">
        <v>368</v>
      </c>
      <c r="Q83" s="30"/>
      <c r="R83" s="46"/>
      <c r="S83" s="47"/>
      <c r="T83" s="47"/>
      <c r="U83" s="48"/>
      <c r="V83" s="48"/>
      <c r="W83" s="47"/>
      <c r="X83" s="48"/>
      <c r="Y83" s="48"/>
      <c r="Z83" s="48"/>
    </row>
    <row r="84" spans="1:26" ht="38.25" customHeight="1" x14ac:dyDescent="0.3">
      <c r="A84" s="41" t="s">
        <v>358</v>
      </c>
      <c r="B84" s="18" t="s">
        <v>359</v>
      </c>
      <c r="C84" s="56" t="s">
        <v>365</v>
      </c>
      <c r="D84" s="54" t="s">
        <v>351</v>
      </c>
      <c r="E84" s="50">
        <v>43486</v>
      </c>
      <c r="F84" s="50" t="s">
        <v>121</v>
      </c>
      <c r="G84" s="50"/>
      <c r="H84" s="50"/>
      <c r="I84" s="50"/>
      <c r="J84" s="50"/>
      <c r="K84" s="54"/>
      <c r="L84" s="50"/>
      <c r="M84" s="62"/>
      <c r="N84" s="62">
        <v>13025.29</v>
      </c>
      <c r="O84" s="54" t="s">
        <v>88</v>
      </c>
      <c r="P84" s="69" t="s">
        <v>368</v>
      </c>
      <c r="Q84" s="30"/>
      <c r="R84" s="46"/>
      <c r="S84" s="47"/>
      <c r="T84" s="47"/>
      <c r="U84" s="48"/>
      <c r="V84" s="48"/>
      <c r="W84" s="47"/>
      <c r="X84" s="48"/>
      <c r="Y84" s="48"/>
      <c r="Z84" s="48"/>
    </row>
    <row r="85" spans="1:26" ht="39" customHeight="1" x14ac:dyDescent="0.3">
      <c r="A85" s="41" t="s">
        <v>360</v>
      </c>
      <c r="B85" s="18" t="s">
        <v>370</v>
      </c>
      <c r="C85" s="56" t="s">
        <v>366</v>
      </c>
      <c r="D85" s="54" t="s">
        <v>352</v>
      </c>
      <c r="E85" s="50">
        <v>43493</v>
      </c>
      <c r="F85" s="50" t="s">
        <v>121</v>
      </c>
      <c r="G85" s="50"/>
      <c r="H85" s="50"/>
      <c r="I85" s="50"/>
      <c r="J85" s="50"/>
      <c r="K85" s="54"/>
      <c r="L85" s="50"/>
      <c r="M85" s="62"/>
      <c r="N85" s="62">
        <v>24535</v>
      </c>
      <c r="O85" s="54" t="s">
        <v>88</v>
      </c>
      <c r="P85" s="69" t="s">
        <v>368</v>
      </c>
      <c r="Q85" s="30"/>
      <c r="R85" s="46"/>
      <c r="S85" s="47"/>
      <c r="T85" s="47"/>
      <c r="U85" s="48"/>
      <c r="V85" s="48"/>
      <c r="W85" s="47"/>
      <c r="X85" s="48"/>
      <c r="Y85" s="48"/>
      <c r="Z85" s="48"/>
    </row>
    <row r="86" spans="1:26" ht="37.5" customHeight="1" x14ac:dyDescent="0.3">
      <c r="A86" s="41" t="s">
        <v>41</v>
      </c>
      <c r="B86" s="18" t="s">
        <v>361</v>
      </c>
      <c r="C86" s="56" t="s">
        <v>367</v>
      </c>
      <c r="D86" s="54" t="s">
        <v>160</v>
      </c>
      <c r="E86" s="50">
        <v>43479</v>
      </c>
      <c r="F86" s="50" t="s">
        <v>121</v>
      </c>
      <c r="G86" s="50"/>
      <c r="H86" s="50"/>
      <c r="I86" s="50"/>
      <c r="J86" s="50"/>
      <c r="K86" s="54"/>
      <c r="L86" s="50"/>
      <c r="M86" s="62"/>
      <c r="N86" s="62">
        <v>5206</v>
      </c>
      <c r="O86" s="54" t="s">
        <v>88</v>
      </c>
      <c r="P86" s="69" t="s">
        <v>368</v>
      </c>
      <c r="Q86" s="30"/>
      <c r="R86" s="46"/>
      <c r="S86" s="47"/>
      <c r="T86" s="47"/>
      <c r="U86" s="48"/>
      <c r="V86" s="48"/>
      <c r="W86" s="47"/>
      <c r="X86" s="48"/>
      <c r="Y86" s="48"/>
      <c r="Z86" s="48"/>
    </row>
    <row r="87" spans="1:26" ht="69.599999999999994" x14ac:dyDescent="0.3">
      <c r="A87" s="41" t="s">
        <v>371</v>
      </c>
      <c r="B87" s="18" t="s">
        <v>372</v>
      </c>
      <c r="C87" s="56" t="s">
        <v>373</v>
      </c>
      <c r="D87" s="54" t="s">
        <v>374</v>
      </c>
      <c r="E87" s="50">
        <v>43375</v>
      </c>
      <c r="F87" s="50">
        <v>44471</v>
      </c>
      <c r="G87" s="50"/>
      <c r="H87" s="50"/>
      <c r="I87" s="50"/>
      <c r="J87" s="50" t="s">
        <v>375</v>
      </c>
      <c r="K87" s="54"/>
      <c r="L87" s="50"/>
      <c r="M87" s="73" t="s">
        <v>376</v>
      </c>
      <c r="N87" s="62">
        <v>40030</v>
      </c>
      <c r="O87" s="54" t="s">
        <v>377</v>
      </c>
      <c r="P87" s="69"/>
      <c r="Q87" s="30"/>
      <c r="R87" s="46"/>
      <c r="S87" s="47"/>
      <c r="T87" s="47"/>
      <c r="U87" s="48"/>
      <c r="V87" s="48"/>
      <c r="W87" s="47"/>
      <c r="X87" s="48"/>
      <c r="Y87" s="48"/>
      <c r="Z87" s="48"/>
    </row>
    <row r="88" spans="1:26" ht="39.75" customHeight="1" x14ac:dyDescent="0.3">
      <c r="A88" s="41" t="s">
        <v>378</v>
      </c>
      <c r="B88" s="18" t="s">
        <v>382</v>
      </c>
      <c r="C88" s="56" t="s">
        <v>379</v>
      </c>
      <c r="D88" s="54" t="s">
        <v>381</v>
      </c>
      <c r="E88" s="50">
        <v>43556</v>
      </c>
      <c r="F88" s="50">
        <v>45016</v>
      </c>
      <c r="G88" s="50"/>
      <c r="H88" s="50"/>
      <c r="I88" s="50" t="s">
        <v>94</v>
      </c>
      <c r="J88" s="50"/>
      <c r="K88" s="54"/>
      <c r="L88" s="50"/>
      <c r="M88" s="73"/>
      <c r="N88" s="62">
        <v>5000000</v>
      </c>
      <c r="O88" s="54" t="s">
        <v>21</v>
      </c>
      <c r="P88" s="69" t="s">
        <v>380</v>
      </c>
      <c r="Q88" s="69" t="s">
        <v>124</v>
      </c>
      <c r="R88" s="46"/>
      <c r="S88" s="47"/>
      <c r="T88" s="47"/>
      <c r="U88" s="48"/>
      <c r="V88" s="48"/>
      <c r="W88" s="47"/>
      <c r="X88" s="48"/>
      <c r="Y88" s="48"/>
      <c r="Z88" s="48"/>
    </row>
    <row r="89" spans="1:26" ht="93" customHeight="1" x14ac:dyDescent="0.3">
      <c r="A89" s="18" t="s">
        <v>383</v>
      </c>
      <c r="B89" s="18" t="s">
        <v>384</v>
      </c>
      <c r="C89" s="56" t="s">
        <v>385</v>
      </c>
      <c r="D89" s="54" t="s">
        <v>386</v>
      </c>
      <c r="E89" s="50">
        <v>43553</v>
      </c>
      <c r="F89" s="50" t="s">
        <v>121</v>
      </c>
      <c r="G89" s="50"/>
      <c r="H89" s="50"/>
      <c r="I89" s="50"/>
      <c r="J89" s="50"/>
      <c r="K89" s="54"/>
      <c r="L89" s="50"/>
      <c r="M89" s="73"/>
      <c r="N89" s="97">
        <v>13216.62</v>
      </c>
      <c r="O89" s="54" t="s">
        <v>63</v>
      </c>
      <c r="P89" s="69" t="s">
        <v>297</v>
      </c>
      <c r="Q89" s="69" t="s">
        <v>130</v>
      </c>
      <c r="R89" s="46"/>
      <c r="S89" s="47"/>
      <c r="T89" s="47"/>
      <c r="U89" s="48"/>
      <c r="V89" s="48"/>
      <c r="W89" s="47"/>
      <c r="X89" s="48"/>
      <c r="Y89" s="48"/>
      <c r="Z89" s="48"/>
    </row>
    <row r="90" spans="1:26" ht="79.5" customHeight="1" x14ac:dyDescent="0.3">
      <c r="A90" s="74" t="s">
        <v>387</v>
      </c>
      <c r="B90" s="18" t="s">
        <v>388</v>
      </c>
      <c r="C90" s="56" t="s">
        <v>392</v>
      </c>
      <c r="D90" s="54" t="s">
        <v>389</v>
      </c>
      <c r="E90" s="50">
        <v>43437</v>
      </c>
      <c r="F90" s="50">
        <v>44532</v>
      </c>
      <c r="G90" s="50" t="s">
        <v>11</v>
      </c>
      <c r="H90" s="50" t="s">
        <v>11</v>
      </c>
      <c r="I90" s="75" t="s">
        <v>124</v>
      </c>
      <c r="J90" s="50" t="s">
        <v>10</v>
      </c>
      <c r="K90" s="50" t="s">
        <v>11</v>
      </c>
      <c r="L90" s="50" t="s">
        <v>11</v>
      </c>
      <c r="M90" s="62">
        <v>4550</v>
      </c>
      <c r="N90" s="62">
        <v>13650</v>
      </c>
      <c r="O90" s="76" t="s">
        <v>390</v>
      </c>
      <c r="P90" s="76" t="s">
        <v>391</v>
      </c>
      <c r="Q90" s="76" t="s">
        <v>124</v>
      </c>
      <c r="R90" s="46"/>
      <c r="S90" s="47"/>
      <c r="T90" s="47"/>
      <c r="U90" s="48"/>
      <c r="V90" s="48"/>
      <c r="W90" s="47"/>
      <c r="X90" s="48"/>
      <c r="Y90" s="48"/>
      <c r="Z90" s="48"/>
    </row>
    <row r="91" spans="1:26" ht="48.75" customHeight="1" x14ac:dyDescent="0.3">
      <c r="A91" s="79" t="s">
        <v>393</v>
      </c>
      <c r="B91" s="18"/>
      <c r="C91" s="56" t="s">
        <v>394</v>
      </c>
      <c r="D91" s="54" t="s">
        <v>395</v>
      </c>
      <c r="E91" s="50">
        <v>43497</v>
      </c>
      <c r="F91" s="50">
        <v>44196</v>
      </c>
      <c r="G91" s="50"/>
      <c r="H91" s="50"/>
      <c r="I91" s="75"/>
      <c r="J91" s="50" t="s">
        <v>130</v>
      </c>
      <c r="K91" s="50">
        <v>24</v>
      </c>
      <c r="L91" s="50"/>
      <c r="M91" s="62"/>
      <c r="N91" s="62"/>
      <c r="O91" s="76" t="s">
        <v>41</v>
      </c>
      <c r="P91" s="77" t="s">
        <v>396</v>
      </c>
      <c r="Q91" s="78"/>
      <c r="R91" s="46"/>
      <c r="S91" s="47"/>
      <c r="T91" s="47"/>
      <c r="U91" s="48"/>
      <c r="V91" s="48"/>
      <c r="W91" s="47"/>
      <c r="X91" s="48"/>
      <c r="Y91" s="48"/>
      <c r="Z91" s="48"/>
    </row>
    <row r="92" spans="1:26" ht="60.75" customHeight="1" x14ac:dyDescent="0.3">
      <c r="A92" s="79" t="s">
        <v>397</v>
      </c>
      <c r="B92" s="18"/>
      <c r="C92" s="56" t="s">
        <v>398</v>
      </c>
      <c r="D92" s="54" t="s">
        <v>399</v>
      </c>
      <c r="E92" s="50">
        <v>43529</v>
      </c>
      <c r="F92" s="50">
        <v>43925</v>
      </c>
      <c r="G92" s="50"/>
      <c r="H92" s="50"/>
      <c r="I92" s="75"/>
      <c r="J92" s="50"/>
      <c r="K92" s="50"/>
      <c r="L92" s="50"/>
      <c r="M92" s="62"/>
      <c r="N92" s="62">
        <v>43900</v>
      </c>
      <c r="O92" s="76" t="s">
        <v>21</v>
      </c>
      <c r="P92" s="78"/>
      <c r="Q92" s="78"/>
      <c r="R92" s="46"/>
      <c r="S92" s="47"/>
      <c r="T92" s="47"/>
      <c r="U92" s="48"/>
      <c r="V92" s="48"/>
      <c r="W92" s="47"/>
      <c r="X92" s="48"/>
      <c r="Y92" s="48"/>
      <c r="Z92" s="48"/>
    </row>
    <row r="93" spans="1:26" ht="38.25" customHeight="1" x14ac:dyDescent="0.3">
      <c r="A93" s="74" t="s">
        <v>400</v>
      </c>
      <c r="B93" s="18"/>
      <c r="C93" s="56" t="s">
        <v>401</v>
      </c>
      <c r="D93" s="54" t="s">
        <v>402</v>
      </c>
      <c r="E93" s="50">
        <v>43535</v>
      </c>
      <c r="F93" s="50"/>
      <c r="G93" s="50"/>
      <c r="H93" s="50"/>
      <c r="I93" s="75"/>
      <c r="J93" s="50"/>
      <c r="K93" s="50"/>
      <c r="L93" s="50"/>
      <c r="M93" s="62"/>
      <c r="N93" s="62">
        <v>44845</v>
      </c>
      <c r="O93" s="76" t="s">
        <v>403</v>
      </c>
      <c r="P93" s="78"/>
      <c r="Q93" s="78"/>
      <c r="R93" s="46"/>
      <c r="S93" s="47"/>
      <c r="T93" s="47"/>
      <c r="U93" s="48"/>
      <c r="V93" s="48"/>
      <c r="W93" s="47"/>
      <c r="X93" s="48"/>
      <c r="Y93" s="48"/>
      <c r="Z93" s="48"/>
    </row>
    <row r="94" spans="1:26" ht="126.75" customHeight="1" x14ac:dyDescent="0.3">
      <c r="A94" s="74" t="s">
        <v>404</v>
      </c>
      <c r="B94" s="18" t="s">
        <v>413</v>
      </c>
      <c r="C94" s="56" t="s">
        <v>407</v>
      </c>
      <c r="D94" s="54" t="s">
        <v>412</v>
      </c>
      <c r="E94" s="50" t="s">
        <v>121</v>
      </c>
      <c r="F94" s="50" t="s">
        <v>121</v>
      </c>
      <c r="G94" s="50" t="s">
        <v>11</v>
      </c>
      <c r="H94" s="50" t="s">
        <v>124</v>
      </c>
      <c r="I94" s="50" t="s">
        <v>124</v>
      </c>
      <c r="J94" s="50" t="s">
        <v>124</v>
      </c>
      <c r="K94" s="50" t="s">
        <v>11</v>
      </c>
      <c r="L94" s="50"/>
      <c r="M94" s="62" t="s">
        <v>11</v>
      </c>
      <c r="N94" s="62">
        <v>34840</v>
      </c>
      <c r="O94" s="54" t="s">
        <v>411</v>
      </c>
      <c r="P94" s="78" t="s">
        <v>410</v>
      </c>
      <c r="Q94" s="78" t="s">
        <v>130</v>
      </c>
      <c r="R94" s="46"/>
      <c r="S94" s="47"/>
      <c r="T94" s="47"/>
      <c r="U94" s="48"/>
      <c r="V94" s="48"/>
      <c r="W94" s="47"/>
      <c r="X94" s="48"/>
      <c r="Y94" s="48"/>
      <c r="Z94" s="48"/>
    </row>
    <row r="95" spans="1:26" ht="57" customHeight="1" x14ac:dyDescent="0.3">
      <c r="A95" s="79" t="s">
        <v>405</v>
      </c>
      <c r="B95" s="18" t="s">
        <v>406</v>
      </c>
      <c r="C95" s="56" t="s">
        <v>408</v>
      </c>
      <c r="D95" s="54" t="s">
        <v>409</v>
      </c>
      <c r="E95" s="50">
        <v>43650</v>
      </c>
      <c r="F95" s="50">
        <v>43654</v>
      </c>
      <c r="G95" s="50" t="s">
        <v>11</v>
      </c>
      <c r="H95" s="50" t="s">
        <v>124</v>
      </c>
      <c r="I95" s="50" t="s">
        <v>124</v>
      </c>
      <c r="J95" s="50" t="s">
        <v>124</v>
      </c>
      <c r="K95" s="50" t="s">
        <v>11</v>
      </c>
      <c r="L95" s="50" t="s">
        <v>129</v>
      </c>
      <c r="M95" s="62">
        <v>9266.15</v>
      </c>
      <c r="N95" s="62">
        <v>9266.15</v>
      </c>
      <c r="O95" s="54" t="s">
        <v>411</v>
      </c>
      <c r="P95" s="78" t="s">
        <v>410</v>
      </c>
      <c r="Q95" s="78" t="s">
        <v>130</v>
      </c>
      <c r="R95" s="46"/>
      <c r="S95" s="47"/>
      <c r="T95" s="47"/>
      <c r="U95" s="48"/>
      <c r="V95" s="48"/>
      <c r="W95" s="47"/>
      <c r="X95" s="48"/>
      <c r="Y95" s="48"/>
      <c r="Z95" s="48"/>
    </row>
    <row r="96" spans="1:26" ht="199.5" customHeight="1" x14ac:dyDescent="0.3">
      <c r="A96" s="109" t="s">
        <v>414</v>
      </c>
      <c r="B96" s="18" t="s">
        <v>465</v>
      </c>
      <c r="C96" s="56" t="s">
        <v>415</v>
      </c>
      <c r="D96" s="54" t="s">
        <v>416</v>
      </c>
      <c r="E96" s="50">
        <v>43525</v>
      </c>
      <c r="F96" s="50">
        <v>43921</v>
      </c>
      <c r="G96" s="50" t="s">
        <v>11</v>
      </c>
      <c r="H96" s="50" t="s">
        <v>124</v>
      </c>
      <c r="I96" s="50" t="s">
        <v>124</v>
      </c>
      <c r="J96" s="50" t="s">
        <v>124</v>
      </c>
      <c r="K96" s="50" t="s">
        <v>11</v>
      </c>
      <c r="L96" s="50"/>
      <c r="M96" s="62" t="s">
        <v>11</v>
      </c>
      <c r="N96" s="62">
        <v>60000</v>
      </c>
      <c r="O96" s="54" t="s">
        <v>21</v>
      </c>
      <c r="P96" s="78" t="s">
        <v>391</v>
      </c>
      <c r="Q96" s="78"/>
      <c r="R96" s="46"/>
      <c r="S96" s="47"/>
      <c r="T96" s="47"/>
      <c r="U96" s="48"/>
      <c r="V96" s="48"/>
      <c r="W96" s="47"/>
      <c r="X96" s="48"/>
      <c r="Y96" s="48"/>
      <c r="Z96" s="48"/>
    </row>
    <row r="97" spans="1:26" ht="54" customHeight="1" x14ac:dyDescent="0.3">
      <c r="A97" s="109" t="s">
        <v>417</v>
      </c>
      <c r="B97" s="18" t="s">
        <v>463</v>
      </c>
      <c r="C97" s="56" t="s">
        <v>418</v>
      </c>
      <c r="D97" s="54" t="s">
        <v>419</v>
      </c>
      <c r="E97" s="50">
        <v>43379</v>
      </c>
      <c r="F97" s="50">
        <v>43624</v>
      </c>
      <c r="G97" s="50" t="s">
        <v>11</v>
      </c>
      <c r="H97" s="50" t="s">
        <v>10</v>
      </c>
      <c r="I97" s="50" t="s">
        <v>124</v>
      </c>
      <c r="J97" s="50" t="s">
        <v>124</v>
      </c>
      <c r="K97" s="50" t="s">
        <v>124</v>
      </c>
      <c r="L97" s="50" t="s">
        <v>124</v>
      </c>
      <c r="M97" s="62" t="s">
        <v>11</v>
      </c>
      <c r="N97" s="62">
        <v>9152</v>
      </c>
      <c r="O97" s="54" t="s">
        <v>449</v>
      </c>
      <c r="P97" s="78" t="s">
        <v>391</v>
      </c>
      <c r="Q97" s="78"/>
      <c r="R97" s="46"/>
      <c r="S97" s="47"/>
      <c r="T97" s="47"/>
      <c r="U97" s="48"/>
      <c r="V97" s="48"/>
      <c r="W97" s="47"/>
      <c r="X97" s="48"/>
      <c r="Y97" s="48"/>
      <c r="Z97" s="48"/>
    </row>
    <row r="98" spans="1:26" ht="81.75" customHeight="1" x14ac:dyDescent="0.3">
      <c r="A98" s="109" t="s">
        <v>420</v>
      </c>
      <c r="B98" s="18" t="s">
        <v>464</v>
      </c>
      <c r="C98" s="56" t="s">
        <v>421</v>
      </c>
      <c r="D98" s="54" t="s">
        <v>422</v>
      </c>
      <c r="E98" s="50">
        <v>43405</v>
      </c>
      <c r="F98" s="50">
        <v>45230</v>
      </c>
      <c r="G98" s="50" t="s">
        <v>11</v>
      </c>
      <c r="H98" s="50" t="s">
        <v>10</v>
      </c>
      <c r="I98" s="50" t="s">
        <v>124</v>
      </c>
      <c r="J98" s="50" t="s">
        <v>124</v>
      </c>
      <c r="K98" s="50" t="s">
        <v>124</v>
      </c>
      <c r="L98" s="50" t="s">
        <v>124</v>
      </c>
      <c r="M98" s="62" t="s">
        <v>11</v>
      </c>
      <c r="N98" s="62">
        <v>48000</v>
      </c>
      <c r="O98" s="54" t="s">
        <v>450</v>
      </c>
      <c r="P98" s="78" t="s">
        <v>391</v>
      </c>
      <c r="Q98" s="78"/>
      <c r="R98" s="46"/>
      <c r="S98" s="47"/>
      <c r="T98" s="47"/>
      <c r="U98" s="48"/>
      <c r="V98" s="48"/>
      <c r="W98" s="47"/>
      <c r="X98" s="48"/>
      <c r="Y98" s="48"/>
      <c r="Z98" s="48"/>
    </row>
    <row r="99" spans="1:26" ht="111.75" customHeight="1" x14ac:dyDescent="0.3">
      <c r="A99" s="109" t="s">
        <v>423</v>
      </c>
      <c r="B99" s="18" t="s">
        <v>466</v>
      </c>
      <c r="C99" s="56" t="s">
        <v>424</v>
      </c>
      <c r="D99" s="54" t="s">
        <v>425</v>
      </c>
      <c r="E99" s="50"/>
      <c r="F99" s="50">
        <v>43555</v>
      </c>
      <c r="G99" s="50" t="s">
        <v>129</v>
      </c>
      <c r="H99" s="50" t="s">
        <v>124</v>
      </c>
      <c r="I99" s="50" t="s">
        <v>124</v>
      </c>
      <c r="J99" s="50" t="s">
        <v>124</v>
      </c>
      <c r="K99" s="50" t="s">
        <v>129</v>
      </c>
      <c r="L99" s="50" t="s">
        <v>124</v>
      </c>
      <c r="M99" s="62" t="s">
        <v>129</v>
      </c>
      <c r="N99" s="62">
        <v>20000</v>
      </c>
      <c r="O99" s="54" t="s">
        <v>63</v>
      </c>
      <c r="P99" s="78" t="s">
        <v>391</v>
      </c>
      <c r="Q99" s="78"/>
      <c r="R99" s="46"/>
      <c r="S99" s="47"/>
      <c r="T99" s="47"/>
      <c r="U99" s="48"/>
      <c r="V99" s="48"/>
      <c r="W99" s="47"/>
      <c r="X99" s="48"/>
      <c r="Y99" s="48"/>
      <c r="Z99" s="48"/>
    </row>
    <row r="100" spans="1:26" ht="87" x14ac:dyDescent="0.3">
      <c r="A100" s="109" t="s">
        <v>426</v>
      </c>
      <c r="B100" s="18"/>
      <c r="C100" s="56" t="s">
        <v>427</v>
      </c>
      <c r="D100" s="54" t="s">
        <v>428</v>
      </c>
      <c r="E100" s="50" t="s">
        <v>467</v>
      </c>
      <c r="F100" s="50" t="s">
        <v>467</v>
      </c>
      <c r="G100" s="50" t="s">
        <v>11</v>
      </c>
      <c r="H100" s="50" t="s">
        <v>11</v>
      </c>
      <c r="I100" s="50" t="s">
        <v>11</v>
      </c>
      <c r="J100" s="50" t="s">
        <v>10</v>
      </c>
      <c r="K100" s="50" t="s">
        <v>11</v>
      </c>
      <c r="L100" s="50" t="s">
        <v>11</v>
      </c>
      <c r="M100" s="62" t="s">
        <v>11</v>
      </c>
      <c r="N100" s="62">
        <v>150000</v>
      </c>
      <c r="O100" s="54" t="s">
        <v>451</v>
      </c>
      <c r="P100" s="78" t="s">
        <v>391</v>
      </c>
      <c r="Q100" s="78"/>
      <c r="R100" s="46"/>
      <c r="S100" s="47"/>
      <c r="T100" s="47"/>
      <c r="U100" s="48"/>
      <c r="V100" s="48"/>
      <c r="W100" s="47"/>
      <c r="X100" s="48"/>
      <c r="Y100" s="48"/>
      <c r="Z100" s="48"/>
    </row>
    <row r="101" spans="1:26" ht="54" customHeight="1" x14ac:dyDescent="0.3">
      <c r="A101" s="109" t="s">
        <v>429</v>
      </c>
      <c r="B101" s="18" t="s">
        <v>450</v>
      </c>
      <c r="C101" s="56" t="s">
        <v>442</v>
      </c>
      <c r="D101" s="54" t="s">
        <v>430</v>
      </c>
      <c r="E101" s="50">
        <v>43647</v>
      </c>
      <c r="F101" s="50">
        <v>44377</v>
      </c>
      <c r="G101" s="50" t="s">
        <v>11</v>
      </c>
      <c r="H101" s="50" t="s">
        <v>11</v>
      </c>
      <c r="I101" s="50" t="s">
        <v>11</v>
      </c>
      <c r="J101" s="50" t="s">
        <v>10</v>
      </c>
      <c r="K101" s="50" t="s">
        <v>11</v>
      </c>
      <c r="L101" s="50" t="s">
        <v>11</v>
      </c>
      <c r="M101" s="62"/>
      <c r="N101" s="62">
        <v>31970</v>
      </c>
      <c r="O101" s="54" t="s">
        <v>450</v>
      </c>
      <c r="P101" s="78" t="s">
        <v>391</v>
      </c>
      <c r="Q101" s="78"/>
      <c r="R101" s="46"/>
      <c r="S101" s="47"/>
      <c r="T101" s="47"/>
      <c r="U101" s="48"/>
      <c r="V101" s="48"/>
      <c r="W101" s="47"/>
      <c r="X101" s="48"/>
      <c r="Y101" s="48"/>
      <c r="Z101" s="48"/>
    </row>
    <row r="102" spans="1:26" ht="54" customHeight="1" x14ac:dyDescent="0.3">
      <c r="A102" s="109" t="s">
        <v>431</v>
      </c>
      <c r="B102" s="18" t="s">
        <v>468</v>
      </c>
      <c r="C102" s="56" t="s">
        <v>443</v>
      </c>
      <c r="D102" s="54" t="s">
        <v>432</v>
      </c>
      <c r="E102" s="50">
        <v>43617</v>
      </c>
      <c r="F102" s="50">
        <v>43891</v>
      </c>
      <c r="G102" s="50"/>
      <c r="H102" s="50" t="s">
        <v>124</v>
      </c>
      <c r="I102" s="50" t="s">
        <v>10</v>
      </c>
      <c r="J102" s="50" t="s">
        <v>10</v>
      </c>
      <c r="K102" s="50" t="s">
        <v>10</v>
      </c>
      <c r="L102" s="50" t="s">
        <v>10</v>
      </c>
      <c r="M102" s="62"/>
      <c r="N102" s="62">
        <v>100000</v>
      </c>
      <c r="O102" s="54" t="s">
        <v>452</v>
      </c>
      <c r="P102" s="78" t="s">
        <v>391</v>
      </c>
      <c r="Q102" s="78"/>
      <c r="R102" s="46"/>
      <c r="S102" s="47"/>
      <c r="T102" s="47"/>
      <c r="U102" s="48"/>
      <c r="V102" s="48"/>
      <c r="W102" s="47"/>
      <c r="X102" s="48"/>
      <c r="Y102" s="48"/>
      <c r="Z102" s="48"/>
    </row>
    <row r="103" spans="1:26" ht="165.75" customHeight="1" x14ac:dyDescent="0.3">
      <c r="A103" s="109" t="s">
        <v>433</v>
      </c>
      <c r="B103" s="18" t="s">
        <v>469</v>
      </c>
      <c r="C103" s="56" t="s">
        <v>444</v>
      </c>
      <c r="D103" s="54" t="s">
        <v>434</v>
      </c>
      <c r="E103" s="50">
        <v>43739</v>
      </c>
      <c r="F103" s="50">
        <v>44104</v>
      </c>
      <c r="G103" s="50" t="s">
        <v>11</v>
      </c>
      <c r="H103" s="50" t="s">
        <v>11</v>
      </c>
      <c r="I103" s="50" t="s">
        <v>462</v>
      </c>
      <c r="J103" s="50" t="s">
        <v>10</v>
      </c>
      <c r="K103" s="50" t="s">
        <v>11</v>
      </c>
      <c r="L103" s="50" t="s">
        <v>11</v>
      </c>
      <c r="M103" s="62">
        <v>90000</v>
      </c>
      <c r="N103" s="62">
        <v>360000</v>
      </c>
      <c r="O103" s="54" t="s">
        <v>453</v>
      </c>
      <c r="P103" s="78" t="s">
        <v>391</v>
      </c>
      <c r="Q103" s="78"/>
      <c r="R103" s="46"/>
      <c r="S103" s="47"/>
      <c r="T103" s="47"/>
      <c r="U103" s="48"/>
      <c r="V103" s="48"/>
      <c r="W103" s="47"/>
      <c r="X103" s="48"/>
      <c r="Y103" s="48"/>
      <c r="Z103" s="48"/>
    </row>
    <row r="104" spans="1:26" ht="54" customHeight="1" x14ac:dyDescent="0.3">
      <c r="A104" s="109" t="s">
        <v>435</v>
      </c>
      <c r="B104" s="18"/>
      <c r="C104" s="56" t="s">
        <v>445</v>
      </c>
      <c r="D104" s="54" t="s">
        <v>436</v>
      </c>
      <c r="E104" s="50" t="s">
        <v>470</v>
      </c>
      <c r="F104" s="50">
        <v>43823</v>
      </c>
      <c r="G104" s="50"/>
      <c r="H104" s="50" t="s">
        <v>10</v>
      </c>
      <c r="I104" s="50" t="s">
        <v>10</v>
      </c>
      <c r="J104" s="50" t="s">
        <v>10</v>
      </c>
      <c r="K104" s="50" t="s">
        <v>11</v>
      </c>
      <c r="L104" s="50" t="s">
        <v>10</v>
      </c>
      <c r="M104" s="62"/>
      <c r="N104" s="62">
        <v>48000</v>
      </c>
      <c r="O104" s="54" t="s">
        <v>21</v>
      </c>
      <c r="P104" s="78" t="s">
        <v>391</v>
      </c>
      <c r="Q104" s="78"/>
      <c r="R104" s="46"/>
      <c r="S104" s="47"/>
      <c r="T104" s="47"/>
      <c r="U104" s="48"/>
      <c r="V104" s="48"/>
      <c r="W104" s="47"/>
      <c r="X104" s="48"/>
      <c r="Y104" s="48"/>
      <c r="Z104" s="48"/>
    </row>
    <row r="105" spans="1:26" ht="54" customHeight="1" x14ac:dyDescent="0.3">
      <c r="A105" s="109" t="s">
        <v>437</v>
      </c>
      <c r="B105" s="18"/>
      <c r="C105" s="56" t="s">
        <v>446</v>
      </c>
      <c r="D105" s="54" t="s">
        <v>438</v>
      </c>
      <c r="E105" s="50">
        <v>43191</v>
      </c>
      <c r="F105" s="50">
        <v>44651</v>
      </c>
      <c r="G105" s="50" t="s">
        <v>11</v>
      </c>
      <c r="H105" s="50" t="s">
        <v>10</v>
      </c>
      <c r="I105" s="50" t="s">
        <v>10</v>
      </c>
      <c r="J105" s="50" t="s">
        <v>10</v>
      </c>
      <c r="K105" s="50" t="s">
        <v>11</v>
      </c>
      <c r="L105" s="50" t="s">
        <v>10</v>
      </c>
      <c r="M105" s="62" t="s">
        <v>11</v>
      </c>
      <c r="N105" s="62">
        <v>440000</v>
      </c>
      <c r="O105" s="54" t="s">
        <v>12</v>
      </c>
      <c r="P105" s="78" t="s">
        <v>391</v>
      </c>
      <c r="Q105" s="78"/>
      <c r="R105" s="46"/>
      <c r="S105" s="47"/>
      <c r="T105" s="47"/>
      <c r="U105" s="48"/>
      <c r="V105" s="48"/>
      <c r="W105" s="47"/>
      <c r="X105" s="48"/>
      <c r="Y105" s="48"/>
      <c r="Z105" s="48"/>
    </row>
    <row r="106" spans="1:26" ht="156" customHeight="1" x14ac:dyDescent="0.3">
      <c r="A106" s="109" t="s">
        <v>439</v>
      </c>
      <c r="B106" s="18" t="s">
        <v>471</v>
      </c>
      <c r="C106" s="56" t="s">
        <v>447</v>
      </c>
      <c r="D106" s="54" t="s">
        <v>440</v>
      </c>
      <c r="E106" s="50">
        <v>43770</v>
      </c>
      <c r="F106" s="50"/>
      <c r="G106" s="50" t="s">
        <v>11</v>
      </c>
      <c r="H106" s="50" t="s">
        <v>10</v>
      </c>
      <c r="I106" s="50" t="s">
        <v>10</v>
      </c>
      <c r="J106" s="50" t="s">
        <v>10</v>
      </c>
      <c r="K106" s="50" t="s">
        <v>11</v>
      </c>
      <c r="L106" s="50" t="s">
        <v>10</v>
      </c>
      <c r="M106" s="62"/>
      <c r="N106" s="62">
        <v>48000</v>
      </c>
      <c r="O106" s="54" t="s">
        <v>63</v>
      </c>
      <c r="P106" s="78" t="s">
        <v>391</v>
      </c>
      <c r="Q106" s="78"/>
      <c r="R106" s="46"/>
      <c r="S106" s="47"/>
      <c r="T106" s="47"/>
      <c r="U106" s="48"/>
      <c r="V106" s="48"/>
      <c r="W106" s="47"/>
      <c r="X106" s="48"/>
      <c r="Y106" s="48"/>
      <c r="Z106" s="48"/>
    </row>
    <row r="107" spans="1:26" ht="54" customHeight="1" x14ac:dyDescent="0.3">
      <c r="A107" s="109" t="s">
        <v>441</v>
      </c>
      <c r="B107" s="18"/>
      <c r="C107" s="56" t="s">
        <v>448</v>
      </c>
      <c r="D107" s="54" t="s">
        <v>425</v>
      </c>
      <c r="E107" s="50">
        <v>43707</v>
      </c>
      <c r="F107" s="50">
        <v>43729</v>
      </c>
      <c r="G107" s="50"/>
      <c r="H107" s="50" t="s">
        <v>10</v>
      </c>
      <c r="I107" s="50" t="s">
        <v>10</v>
      </c>
      <c r="J107" s="50" t="s">
        <v>10</v>
      </c>
      <c r="K107" s="50" t="s">
        <v>11</v>
      </c>
      <c r="L107" s="50" t="s">
        <v>10</v>
      </c>
      <c r="M107" s="62"/>
      <c r="N107" s="62">
        <v>14500</v>
      </c>
      <c r="O107" s="54" t="s">
        <v>63</v>
      </c>
      <c r="P107" s="78" t="s">
        <v>391</v>
      </c>
      <c r="Q107" s="78"/>
      <c r="R107" s="46"/>
      <c r="S107" s="47"/>
      <c r="T107" s="47"/>
      <c r="U107" s="48"/>
      <c r="V107" s="48"/>
      <c r="W107" s="47"/>
      <c r="X107" s="48"/>
      <c r="Y107" s="48"/>
      <c r="Z107" s="48"/>
    </row>
    <row r="108" spans="1:26" ht="54" customHeight="1" x14ac:dyDescent="0.3">
      <c r="A108" s="109" t="s">
        <v>456</v>
      </c>
      <c r="B108" s="18"/>
      <c r="C108" s="56" t="s">
        <v>454</v>
      </c>
      <c r="D108" s="54" t="s">
        <v>455</v>
      </c>
      <c r="E108" s="50">
        <v>43619</v>
      </c>
      <c r="F108" s="50">
        <v>46175</v>
      </c>
      <c r="G108" s="50">
        <v>45291</v>
      </c>
      <c r="H108" s="50" t="s">
        <v>130</v>
      </c>
      <c r="I108" s="50" t="s">
        <v>124</v>
      </c>
      <c r="J108" s="50" t="s">
        <v>14</v>
      </c>
      <c r="K108" s="80">
        <v>84</v>
      </c>
      <c r="L108" s="50"/>
      <c r="M108" s="62">
        <v>750000</v>
      </c>
      <c r="N108" s="62">
        <v>5250000</v>
      </c>
      <c r="O108" s="54" t="s">
        <v>266</v>
      </c>
      <c r="P108" s="77" t="s">
        <v>457</v>
      </c>
      <c r="Q108" s="78"/>
      <c r="R108" s="46"/>
      <c r="S108" s="47"/>
      <c r="T108" s="47"/>
      <c r="U108" s="48"/>
      <c r="V108" s="48"/>
      <c r="W108" s="47"/>
      <c r="X108" s="48"/>
      <c r="Y108" s="48"/>
      <c r="Z108" s="48"/>
    </row>
    <row r="109" spans="1:26" ht="54" customHeight="1" x14ac:dyDescent="0.3">
      <c r="A109" s="109" t="s">
        <v>460</v>
      </c>
      <c r="B109" s="18"/>
      <c r="C109" s="56" t="s">
        <v>458</v>
      </c>
      <c r="D109" s="54" t="s">
        <v>459</v>
      </c>
      <c r="E109" s="50">
        <v>43556</v>
      </c>
      <c r="F109" s="50">
        <v>44438</v>
      </c>
      <c r="G109" s="50" t="s">
        <v>11</v>
      </c>
      <c r="H109" s="50" t="s">
        <v>130</v>
      </c>
      <c r="I109" s="50" t="s">
        <v>124</v>
      </c>
      <c r="J109" s="50" t="s">
        <v>124</v>
      </c>
      <c r="K109" s="80" t="s">
        <v>11</v>
      </c>
      <c r="L109" s="50"/>
      <c r="M109" s="62">
        <v>315309</v>
      </c>
      <c r="N109" s="62">
        <v>315309</v>
      </c>
      <c r="O109" s="54" t="s">
        <v>461</v>
      </c>
      <c r="P109" s="77" t="s">
        <v>457</v>
      </c>
      <c r="Q109" s="78"/>
      <c r="R109" s="46"/>
      <c r="S109" s="47"/>
      <c r="T109" s="47"/>
      <c r="U109" s="48"/>
      <c r="V109" s="48"/>
      <c r="W109" s="47"/>
      <c r="X109" s="48"/>
      <c r="Y109" s="48"/>
      <c r="Z109" s="48"/>
    </row>
    <row r="110" spans="1:26" ht="54" customHeight="1" x14ac:dyDescent="0.3">
      <c r="A110" s="109" t="s">
        <v>472</v>
      </c>
      <c r="B110" s="18" t="s">
        <v>473</v>
      </c>
      <c r="C110" s="56" t="s">
        <v>482</v>
      </c>
      <c r="D110" s="54" t="s">
        <v>484</v>
      </c>
      <c r="E110" s="50" t="s">
        <v>470</v>
      </c>
      <c r="F110" s="50">
        <v>43252</v>
      </c>
      <c r="G110" s="50" t="s">
        <v>11</v>
      </c>
      <c r="H110" s="50" t="s">
        <v>124</v>
      </c>
      <c r="I110" s="50" t="s">
        <v>130</v>
      </c>
      <c r="J110" s="50"/>
      <c r="K110" s="80"/>
      <c r="L110" s="50"/>
      <c r="M110" s="62"/>
      <c r="N110" s="62">
        <v>70000</v>
      </c>
      <c r="O110" s="23" t="s">
        <v>483</v>
      </c>
      <c r="P110" s="77" t="s">
        <v>380</v>
      </c>
      <c r="Q110" s="78"/>
      <c r="R110" s="46"/>
      <c r="S110" s="47"/>
      <c r="T110" s="47"/>
      <c r="U110" s="48"/>
      <c r="V110" s="48"/>
      <c r="W110" s="47"/>
      <c r="X110" s="48"/>
      <c r="Y110" s="48"/>
      <c r="Z110" s="48"/>
    </row>
    <row r="111" spans="1:26" ht="54" customHeight="1" x14ac:dyDescent="0.3">
      <c r="A111" s="109" t="s">
        <v>475</v>
      </c>
      <c r="B111" s="18" t="s">
        <v>476</v>
      </c>
      <c r="C111" s="56" t="s">
        <v>485</v>
      </c>
      <c r="D111" s="54" t="s">
        <v>486</v>
      </c>
      <c r="E111" s="50">
        <v>43435</v>
      </c>
      <c r="F111" s="50" t="s">
        <v>121</v>
      </c>
      <c r="G111" s="50" t="s">
        <v>11</v>
      </c>
      <c r="H111" s="50" t="s">
        <v>130</v>
      </c>
      <c r="I111" s="50"/>
      <c r="J111" s="50"/>
      <c r="K111" s="80"/>
      <c r="L111" s="50"/>
      <c r="M111" s="62"/>
      <c r="N111" s="62">
        <v>32000000</v>
      </c>
      <c r="O111" s="54" t="s">
        <v>474</v>
      </c>
      <c r="P111" s="77" t="s">
        <v>492</v>
      </c>
      <c r="Q111" s="78"/>
      <c r="R111" s="46"/>
      <c r="S111" s="47"/>
      <c r="T111" s="47"/>
      <c r="U111" s="48"/>
      <c r="V111" s="48"/>
      <c r="W111" s="47"/>
      <c r="X111" s="48"/>
      <c r="Y111" s="48"/>
      <c r="Z111" s="48"/>
    </row>
    <row r="112" spans="1:26" ht="54" customHeight="1" x14ac:dyDescent="0.3">
      <c r="A112" s="109" t="s">
        <v>478</v>
      </c>
      <c r="B112" s="18" t="s">
        <v>479</v>
      </c>
      <c r="C112" s="56" t="s">
        <v>487</v>
      </c>
      <c r="D112" s="54" t="s">
        <v>374</v>
      </c>
      <c r="E112" s="50" t="s">
        <v>488</v>
      </c>
      <c r="F112" s="50" t="s">
        <v>488</v>
      </c>
      <c r="G112" s="50" t="s">
        <v>11</v>
      </c>
      <c r="H112" s="50" t="s">
        <v>10</v>
      </c>
      <c r="I112" s="50"/>
      <c r="J112" s="50"/>
      <c r="K112" s="80"/>
      <c r="L112" s="50"/>
      <c r="M112" s="62">
        <v>16000</v>
      </c>
      <c r="N112" s="62"/>
      <c r="O112" s="54" t="s">
        <v>477</v>
      </c>
      <c r="P112" s="77" t="s">
        <v>493</v>
      </c>
      <c r="Q112" s="78"/>
      <c r="R112" s="46"/>
      <c r="S112" s="47"/>
      <c r="T112" s="47"/>
      <c r="U112" s="48"/>
      <c r="V112" s="48"/>
      <c r="W112" s="47"/>
      <c r="X112" s="48"/>
      <c r="Y112" s="48"/>
      <c r="Z112" s="48"/>
    </row>
    <row r="113" spans="1:26" ht="54" customHeight="1" x14ac:dyDescent="0.3">
      <c r="A113" s="109" t="s">
        <v>489</v>
      </c>
      <c r="B113" s="18" t="s">
        <v>490</v>
      </c>
      <c r="C113" s="56" t="s">
        <v>491</v>
      </c>
      <c r="D113" s="54" t="s">
        <v>494</v>
      </c>
      <c r="E113" s="50">
        <v>43405</v>
      </c>
      <c r="F113" s="50">
        <v>43466</v>
      </c>
      <c r="G113" s="50" t="s">
        <v>11</v>
      </c>
      <c r="H113" s="50" t="s">
        <v>10</v>
      </c>
      <c r="I113" s="50"/>
      <c r="J113" s="50"/>
      <c r="K113" s="80"/>
      <c r="L113" s="50"/>
      <c r="M113" s="62"/>
      <c r="N113" s="62">
        <v>10000</v>
      </c>
      <c r="O113" s="54" t="s">
        <v>480</v>
      </c>
      <c r="P113" s="78" t="s">
        <v>410</v>
      </c>
      <c r="Q113" s="78"/>
      <c r="R113" s="46"/>
      <c r="S113" s="47"/>
      <c r="T113" s="47"/>
      <c r="U113" s="48"/>
      <c r="V113" s="48"/>
      <c r="W113" s="47"/>
      <c r="X113" s="48"/>
      <c r="Y113" s="48"/>
      <c r="Z113" s="48"/>
    </row>
    <row r="114" spans="1:26" ht="68.25" customHeight="1" x14ac:dyDescent="0.3">
      <c r="A114" s="109" t="s">
        <v>495</v>
      </c>
      <c r="B114" s="18" t="s">
        <v>511</v>
      </c>
      <c r="C114" s="56" t="s">
        <v>497</v>
      </c>
      <c r="D114" s="54"/>
      <c r="E114" s="50"/>
      <c r="F114" s="50"/>
      <c r="G114" s="50"/>
      <c r="H114" s="50" t="s">
        <v>10</v>
      </c>
      <c r="I114" s="50"/>
      <c r="J114" s="50"/>
      <c r="K114" s="50"/>
      <c r="L114" s="50"/>
      <c r="M114" s="62"/>
      <c r="N114" s="62"/>
      <c r="O114" s="54" t="s">
        <v>498</v>
      </c>
      <c r="P114" s="78"/>
      <c r="Q114" s="78"/>
      <c r="R114" s="46"/>
      <c r="S114" s="47"/>
      <c r="T114" s="47"/>
      <c r="U114" s="48"/>
      <c r="V114" s="48"/>
      <c r="W114" s="47"/>
      <c r="X114" s="48"/>
      <c r="Y114" s="48"/>
      <c r="Z114" s="48"/>
    </row>
    <row r="115" spans="1:26" ht="54" customHeight="1" x14ac:dyDescent="0.3">
      <c r="A115" s="109" t="s">
        <v>501</v>
      </c>
      <c r="B115" s="18"/>
      <c r="C115" s="56" t="s">
        <v>504</v>
      </c>
      <c r="D115" s="54" t="s">
        <v>140</v>
      </c>
      <c r="E115" s="50">
        <v>43395</v>
      </c>
      <c r="F115" s="50">
        <v>43759</v>
      </c>
      <c r="G115" s="50"/>
      <c r="H115" s="50"/>
      <c r="I115" s="50"/>
      <c r="J115" s="50" t="s">
        <v>14</v>
      </c>
      <c r="K115" s="50" t="s">
        <v>502</v>
      </c>
      <c r="L115" s="50"/>
      <c r="M115" s="62"/>
      <c r="N115" s="62"/>
      <c r="O115" s="54" t="s">
        <v>673</v>
      </c>
      <c r="P115" s="78"/>
      <c r="Q115" s="78"/>
      <c r="R115" s="46"/>
      <c r="S115" s="47"/>
      <c r="T115" s="47"/>
      <c r="U115" s="48"/>
      <c r="V115" s="48"/>
      <c r="W115" s="47"/>
      <c r="X115" s="48"/>
      <c r="Y115" s="48"/>
      <c r="Z115" s="48"/>
    </row>
    <row r="116" spans="1:26" ht="90.75" customHeight="1" x14ac:dyDescent="0.3">
      <c r="A116" s="109" t="s">
        <v>506</v>
      </c>
      <c r="B116" s="18" t="s">
        <v>508</v>
      </c>
      <c r="C116" s="56" t="s">
        <v>503</v>
      </c>
      <c r="D116" s="54" t="s">
        <v>507</v>
      </c>
      <c r="E116" s="51">
        <v>43374</v>
      </c>
      <c r="F116" s="50">
        <v>43524</v>
      </c>
      <c r="G116" s="50"/>
      <c r="H116" s="50"/>
      <c r="I116" s="50"/>
      <c r="J116" s="50"/>
      <c r="K116" s="50"/>
      <c r="L116" s="50"/>
      <c r="M116" s="62"/>
      <c r="N116" s="62">
        <v>25000</v>
      </c>
      <c r="O116" s="54" t="s">
        <v>510</v>
      </c>
      <c r="P116" s="78" t="s">
        <v>509</v>
      </c>
      <c r="Q116" s="78"/>
      <c r="R116" s="46"/>
      <c r="S116" s="47"/>
      <c r="T116" s="47"/>
      <c r="U116" s="48"/>
      <c r="V116" s="48"/>
      <c r="W116" s="47"/>
      <c r="X116" s="48"/>
      <c r="Y116" s="48"/>
      <c r="Z116" s="48"/>
    </row>
    <row r="117" spans="1:26" ht="103.5" customHeight="1" x14ac:dyDescent="0.3">
      <c r="A117" s="109" t="s">
        <v>517</v>
      </c>
      <c r="B117" s="18" t="s">
        <v>512</v>
      </c>
      <c r="C117" s="56" t="s">
        <v>513</v>
      </c>
      <c r="D117" s="54" t="s">
        <v>518</v>
      </c>
      <c r="E117" s="50"/>
      <c r="F117" s="50"/>
      <c r="G117" s="50"/>
      <c r="H117" s="50"/>
      <c r="I117" s="50"/>
      <c r="J117" s="50" t="s">
        <v>14</v>
      </c>
      <c r="K117" s="50" t="s">
        <v>525</v>
      </c>
      <c r="L117" s="50"/>
      <c r="M117" s="62"/>
      <c r="N117" s="62" t="s">
        <v>519</v>
      </c>
      <c r="O117" s="54" t="s">
        <v>516</v>
      </c>
      <c r="P117" s="77" t="s">
        <v>515</v>
      </c>
      <c r="Q117" s="78"/>
      <c r="R117" s="46"/>
      <c r="S117" s="47"/>
      <c r="T117" s="47"/>
      <c r="U117" s="48"/>
      <c r="V117" s="48"/>
      <c r="W117" s="47"/>
      <c r="X117" s="48"/>
      <c r="Y117" s="48"/>
      <c r="Z117" s="48"/>
    </row>
    <row r="118" spans="1:26" ht="134.25" customHeight="1" x14ac:dyDescent="0.3">
      <c r="A118" s="109" t="s">
        <v>520</v>
      </c>
      <c r="B118" s="18" t="s">
        <v>528</v>
      </c>
      <c r="C118" s="56" t="s">
        <v>514</v>
      </c>
      <c r="D118" s="54" t="s">
        <v>524</v>
      </c>
      <c r="E118" s="50">
        <v>43405</v>
      </c>
      <c r="F118" s="50"/>
      <c r="G118" s="50"/>
      <c r="H118" s="50"/>
      <c r="I118" s="50"/>
      <c r="J118" s="50"/>
      <c r="K118" s="50" t="s">
        <v>526</v>
      </c>
      <c r="L118" s="50"/>
      <c r="M118" s="62"/>
      <c r="N118" s="62" t="s">
        <v>527</v>
      </c>
      <c r="O118" s="54" t="s">
        <v>522</v>
      </c>
      <c r="P118" s="77" t="s">
        <v>523</v>
      </c>
      <c r="Q118" s="78"/>
      <c r="R118" s="46"/>
      <c r="S118" s="47"/>
      <c r="T118" s="47"/>
      <c r="U118" s="48"/>
      <c r="V118" s="48"/>
      <c r="W118" s="47"/>
      <c r="X118" s="48"/>
      <c r="Y118" s="48"/>
      <c r="Z118" s="48"/>
    </row>
    <row r="119" spans="1:26" ht="134.25" customHeight="1" x14ac:dyDescent="0.3">
      <c r="A119" s="109" t="s">
        <v>529</v>
      </c>
      <c r="B119" s="18" t="s">
        <v>530</v>
      </c>
      <c r="C119" s="56" t="s">
        <v>521</v>
      </c>
      <c r="D119" s="54"/>
      <c r="E119" s="50">
        <v>43344</v>
      </c>
      <c r="F119" s="50">
        <v>43374</v>
      </c>
      <c r="G119" s="50"/>
      <c r="H119" s="50"/>
      <c r="I119" s="50"/>
      <c r="J119" s="50"/>
      <c r="K119" s="50"/>
      <c r="L119" s="50"/>
      <c r="M119" s="62"/>
      <c r="N119" s="58" t="s">
        <v>532</v>
      </c>
      <c r="O119" s="54" t="s">
        <v>21</v>
      </c>
      <c r="P119" s="77" t="s">
        <v>533</v>
      </c>
      <c r="Q119" s="78"/>
      <c r="R119" s="46"/>
      <c r="S119" s="47"/>
      <c r="T119" s="47"/>
      <c r="U119" s="48"/>
      <c r="V119" s="48"/>
      <c r="W119" s="47"/>
      <c r="X119" s="48"/>
      <c r="Y119" s="48"/>
      <c r="Z119" s="48"/>
    </row>
    <row r="120" spans="1:26" ht="134.25" customHeight="1" x14ac:dyDescent="0.3">
      <c r="A120" s="109" t="s">
        <v>536</v>
      </c>
      <c r="B120" s="18" t="s">
        <v>540</v>
      </c>
      <c r="C120" s="56" t="s">
        <v>531</v>
      </c>
      <c r="D120" s="54" t="s">
        <v>547</v>
      </c>
      <c r="E120" s="50">
        <v>43466</v>
      </c>
      <c r="F120" s="50">
        <v>43556</v>
      </c>
      <c r="G120" s="50"/>
      <c r="H120" s="50"/>
      <c r="I120" s="50"/>
      <c r="J120" s="50"/>
      <c r="K120" s="50"/>
      <c r="L120" s="50"/>
      <c r="M120" s="58" t="s">
        <v>545</v>
      </c>
      <c r="N120" s="58" t="s">
        <v>546</v>
      </c>
      <c r="O120" s="54" t="s">
        <v>21</v>
      </c>
      <c r="P120" s="77" t="s">
        <v>535</v>
      </c>
      <c r="Q120" s="78"/>
      <c r="R120" s="46"/>
      <c r="S120" s="47"/>
      <c r="T120" s="47"/>
      <c r="U120" s="48"/>
      <c r="V120" s="48"/>
      <c r="W120" s="47"/>
      <c r="X120" s="48"/>
      <c r="Y120" s="48"/>
      <c r="Z120" s="48"/>
    </row>
    <row r="121" spans="1:26" ht="134.25" customHeight="1" x14ac:dyDescent="0.3">
      <c r="A121" s="109" t="s">
        <v>537</v>
      </c>
      <c r="B121" s="18" t="s">
        <v>537</v>
      </c>
      <c r="C121" s="56" t="s">
        <v>541</v>
      </c>
      <c r="D121" s="54" t="s">
        <v>381</v>
      </c>
      <c r="E121" s="50">
        <v>43435</v>
      </c>
      <c r="F121" s="50">
        <v>43525</v>
      </c>
      <c r="G121" s="50"/>
      <c r="H121" s="50"/>
      <c r="I121" s="50"/>
      <c r="J121" s="50"/>
      <c r="K121" s="50"/>
      <c r="L121" s="50"/>
      <c r="M121" s="62"/>
      <c r="N121" s="62" t="s">
        <v>534</v>
      </c>
      <c r="O121" s="54" t="s">
        <v>21</v>
      </c>
      <c r="P121" s="77" t="s">
        <v>534</v>
      </c>
      <c r="Q121" s="78"/>
      <c r="R121" s="46"/>
      <c r="S121" s="47"/>
      <c r="T121" s="47"/>
      <c r="U121" s="48"/>
      <c r="V121" s="48"/>
      <c r="W121" s="47"/>
      <c r="X121" s="48"/>
      <c r="Y121" s="48"/>
      <c r="Z121" s="48"/>
    </row>
    <row r="122" spans="1:26" ht="134.25" customHeight="1" x14ac:dyDescent="0.3">
      <c r="A122" s="109" t="s">
        <v>538</v>
      </c>
      <c r="B122" s="18" t="s">
        <v>538</v>
      </c>
      <c r="C122" s="56" t="s">
        <v>542</v>
      </c>
      <c r="D122" s="54" t="s">
        <v>381</v>
      </c>
      <c r="E122" s="50">
        <v>43405</v>
      </c>
      <c r="F122" s="50">
        <v>43525</v>
      </c>
      <c r="G122" s="50"/>
      <c r="H122" s="50"/>
      <c r="I122" s="50"/>
      <c r="J122" s="50"/>
      <c r="K122" s="50"/>
      <c r="L122" s="50"/>
      <c r="M122" s="62"/>
      <c r="N122" s="62" t="s">
        <v>534</v>
      </c>
      <c r="O122" s="54" t="s">
        <v>21</v>
      </c>
      <c r="P122" s="77" t="s">
        <v>534</v>
      </c>
      <c r="Q122" s="78"/>
      <c r="R122" s="46"/>
      <c r="S122" s="47"/>
      <c r="T122" s="47"/>
      <c r="U122" s="48"/>
      <c r="V122" s="48"/>
      <c r="W122" s="47"/>
      <c r="X122" s="48"/>
      <c r="Y122" s="48"/>
      <c r="Z122" s="48"/>
    </row>
    <row r="123" spans="1:26" ht="134.25" customHeight="1" x14ac:dyDescent="0.3">
      <c r="A123" s="109" t="s">
        <v>539</v>
      </c>
      <c r="B123" s="18" t="s">
        <v>539</v>
      </c>
      <c r="C123" s="56" t="s">
        <v>543</v>
      </c>
      <c r="D123" s="54" t="s">
        <v>672</v>
      </c>
      <c r="E123" s="50">
        <v>43435</v>
      </c>
      <c r="F123" s="50">
        <v>43497</v>
      </c>
      <c r="G123" s="50"/>
      <c r="H123" s="50"/>
      <c r="I123" s="50"/>
      <c r="J123" s="50"/>
      <c r="K123" s="50"/>
      <c r="L123" s="50"/>
      <c r="M123" s="62"/>
      <c r="N123" s="62" t="s">
        <v>534</v>
      </c>
      <c r="O123" s="54" t="s">
        <v>21</v>
      </c>
      <c r="P123" s="77" t="s">
        <v>533</v>
      </c>
      <c r="Q123" s="78"/>
      <c r="R123" s="46"/>
      <c r="S123" s="47"/>
      <c r="T123" s="47"/>
      <c r="U123" s="48"/>
      <c r="V123" s="48"/>
      <c r="W123" s="47"/>
      <c r="X123" s="48"/>
      <c r="Y123" s="48"/>
      <c r="Z123" s="48"/>
    </row>
    <row r="124" spans="1:26" ht="134.25" customHeight="1" x14ac:dyDescent="0.3">
      <c r="A124" s="109" t="s">
        <v>549</v>
      </c>
      <c r="B124" s="18" t="s">
        <v>554</v>
      </c>
      <c r="C124" s="56" t="s">
        <v>544</v>
      </c>
      <c r="D124" s="54" t="s">
        <v>562</v>
      </c>
      <c r="E124" s="50">
        <v>43466</v>
      </c>
      <c r="F124" s="50">
        <v>43525</v>
      </c>
      <c r="G124" s="50"/>
      <c r="H124" s="50" t="s">
        <v>10</v>
      </c>
      <c r="I124" s="50"/>
      <c r="J124" s="50"/>
      <c r="K124" s="50"/>
      <c r="L124" s="50"/>
      <c r="M124" s="62"/>
      <c r="N124" s="62" t="s">
        <v>534</v>
      </c>
      <c r="O124" s="54" t="s">
        <v>553</v>
      </c>
      <c r="P124" s="77" t="s">
        <v>560</v>
      </c>
      <c r="Q124" s="78"/>
      <c r="R124" s="46"/>
      <c r="S124" s="47"/>
      <c r="T124" s="47"/>
      <c r="U124" s="48"/>
      <c r="V124" s="48"/>
      <c r="W124" s="47"/>
      <c r="X124" s="48"/>
      <c r="Y124" s="48"/>
      <c r="Z124" s="48"/>
    </row>
    <row r="125" spans="1:26" ht="134.25" customHeight="1" x14ac:dyDescent="0.3">
      <c r="A125" s="109" t="s">
        <v>505</v>
      </c>
      <c r="B125" s="18" t="s">
        <v>555</v>
      </c>
      <c r="C125" s="56" t="s">
        <v>548</v>
      </c>
      <c r="D125" s="54"/>
      <c r="E125" s="50" t="s">
        <v>557</v>
      </c>
      <c r="F125" s="50">
        <v>43344</v>
      </c>
      <c r="G125" s="50"/>
      <c r="H125" s="50" t="s">
        <v>10</v>
      </c>
      <c r="I125" s="50" t="s">
        <v>10</v>
      </c>
      <c r="J125" s="50"/>
      <c r="K125" s="50"/>
      <c r="L125" s="50"/>
      <c r="M125" s="62"/>
      <c r="N125" s="62" t="s">
        <v>558</v>
      </c>
      <c r="O125" s="54" t="s">
        <v>553</v>
      </c>
      <c r="P125" s="77" t="s">
        <v>561</v>
      </c>
      <c r="Q125" s="78"/>
      <c r="R125" s="46"/>
      <c r="S125" s="47"/>
      <c r="T125" s="47"/>
      <c r="U125" s="48"/>
      <c r="V125" s="48"/>
      <c r="W125" s="47"/>
      <c r="X125" s="48"/>
      <c r="Y125" s="48"/>
      <c r="Z125" s="48"/>
    </row>
    <row r="126" spans="1:26" ht="134.25" customHeight="1" x14ac:dyDescent="0.3">
      <c r="A126" s="109" t="s">
        <v>550</v>
      </c>
      <c r="B126" s="18" t="s">
        <v>556</v>
      </c>
      <c r="C126" s="56" t="s">
        <v>551</v>
      </c>
      <c r="D126" s="54"/>
      <c r="E126" s="50">
        <v>43435</v>
      </c>
      <c r="F126" s="50">
        <v>43525</v>
      </c>
      <c r="G126" s="50"/>
      <c r="H126" s="50" t="s">
        <v>14</v>
      </c>
      <c r="I126" s="50" t="s">
        <v>14</v>
      </c>
      <c r="J126" s="50"/>
      <c r="K126" s="50"/>
      <c r="L126" s="50"/>
      <c r="M126" s="62"/>
      <c r="N126" s="62" t="s">
        <v>559</v>
      </c>
      <c r="O126" s="54" t="s">
        <v>553</v>
      </c>
      <c r="P126" s="77" t="s">
        <v>492</v>
      </c>
      <c r="Q126" s="78"/>
      <c r="R126" s="46"/>
      <c r="S126" s="47"/>
      <c r="T126" s="47"/>
      <c r="U126" s="48"/>
      <c r="V126" s="48"/>
      <c r="W126" s="47"/>
      <c r="X126" s="48"/>
      <c r="Y126" s="48"/>
      <c r="Z126" s="48"/>
    </row>
    <row r="127" spans="1:26" ht="96" customHeight="1" x14ac:dyDescent="0.3">
      <c r="A127" s="99" t="s">
        <v>496</v>
      </c>
      <c r="B127" s="18" t="s">
        <v>481</v>
      </c>
      <c r="C127" s="19" t="s">
        <v>552</v>
      </c>
      <c r="D127" s="18" t="s">
        <v>499</v>
      </c>
      <c r="E127" s="51">
        <v>43374</v>
      </c>
      <c r="F127" s="51">
        <v>43374</v>
      </c>
      <c r="G127" s="52"/>
      <c r="H127" s="53" t="s">
        <v>10</v>
      </c>
      <c r="I127" s="54" t="s">
        <v>10</v>
      </c>
      <c r="J127" s="54"/>
      <c r="K127" s="54"/>
      <c r="L127" s="54"/>
      <c r="M127" s="58">
        <v>3500</v>
      </c>
      <c r="N127" s="58">
        <v>20000</v>
      </c>
      <c r="O127" s="54" t="s">
        <v>30</v>
      </c>
      <c r="P127" s="30" t="s">
        <v>500</v>
      </c>
      <c r="Q127" s="30"/>
      <c r="R127" s="46"/>
      <c r="S127" s="47"/>
      <c r="T127" s="47"/>
      <c r="U127" s="48"/>
      <c r="V127" s="48"/>
      <c r="W127" s="47"/>
      <c r="X127" s="48"/>
      <c r="Y127" s="48"/>
      <c r="Z127" s="48"/>
    </row>
    <row r="128" spans="1:26" ht="78" customHeight="1" x14ac:dyDescent="0.3">
      <c r="A128" s="99" t="s">
        <v>184</v>
      </c>
      <c r="B128" s="18" t="s">
        <v>565</v>
      </c>
      <c r="C128" s="19" t="s">
        <v>563</v>
      </c>
      <c r="D128" s="54"/>
      <c r="E128" s="51">
        <v>43191</v>
      </c>
      <c r="F128" s="51">
        <v>44470</v>
      </c>
      <c r="G128" s="52"/>
      <c r="H128" s="53" t="s">
        <v>10</v>
      </c>
      <c r="I128" s="54" t="s">
        <v>14</v>
      </c>
      <c r="J128" s="54"/>
      <c r="K128" s="54"/>
      <c r="L128" s="54"/>
      <c r="M128" s="58"/>
      <c r="N128" s="58"/>
      <c r="O128" s="54" t="s">
        <v>21</v>
      </c>
      <c r="P128" s="30" t="s">
        <v>533</v>
      </c>
      <c r="Q128" s="30"/>
      <c r="R128" s="46"/>
      <c r="S128" s="47"/>
      <c r="T128" s="48"/>
      <c r="U128" s="48"/>
      <c r="V128" s="47"/>
      <c r="W128" s="48"/>
      <c r="X128" s="48"/>
      <c r="Y128" s="48"/>
    </row>
    <row r="129" spans="1:25" ht="84.75" customHeight="1" x14ac:dyDescent="0.3">
      <c r="A129" s="99" t="s">
        <v>567</v>
      </c>
      <c r="B129" s="18" t="s">
        <v>566</v>
      </c>
      <c r="C129" s="19" t="s">
        <v>564</v>
      </c>
      <c r="D129" s="54" t="s">
        <v>669</v>
      </c>
      <c r="E129" s="51" t="s">
        <v>488</v>
      </c>
      <c r="F129" s="51">
        <v>43466</v>
      </c>
      <c r="G129" s="52"/>
      <c r="H129" s="53" t="s">
        <v>10</v>
      </c>
      <c r="I129" s="54" t="s">
        <v>14</v>
      </c>
      <c r="J129" s="54"/>
      <c r="K129" s="54"/>
      <c r="L129" s="54"/>
      <c r="M129" s="58"/>
      <c r="N129" s="58">
        <v>80000</v>
      </c>
      <c r="O129" s="54" t="s">
        <v>477</v>
      </c>
      <c r="P129" s="30" t="s">
        <v>568</v>
      </c>
      <c r="Q129" s="30"/>
      <c r="R129" s="46"/>
      <c r="S129" s="47"/>
      <c r="T129" s="48"/>
      <c r="U129" s="48"/>
      <c r="V129" s="47"/>
      <c r="W129" s="48"/>
      <c r="X129" s="48"/>
      <c r="Y129" s="48"/>
    </row>
    <row r="130" spans="1:25" ht="72.75" customHeight="1" x14ac:dyDescent="0.3">
      <c r="A130" s="99" t="s">
        <v>569</v>
      </c>
      <c r="B130" s="18" t="s">
        <v>571</v>
      </c>
      <c r="C130" s="19" t="s">
        <v>570</v>
      </c>
      <c r="D130" s="18" t="s">
        <v>581</v>
      </c>
      <c r="E130" s="51">
        <v>43466</v>
      </c>
      <c r="F130" s="51">
        <v>43556</v>
      </c>
      <c r="G130" s="52"/>
      <c r="H130" s="53" t="s">
        <v>10</v>
      </c>
      <c r="I130" s="54" t="s">
        <v>14</v>
      </c>
      <c r="J130" s="54"/>
      <c r="K130" s="54"/>
      <c r="L130" s="54"/>
      <c r="M130" s="58"/>
      <c r="N130" s="58">
        <v>65000</v>
      </c>
      <c r="O130" s="54" t="s">
        <v>296</v>
      </c>
      <c r="P130" s="30" t="s">
        <v>572</v>
      </c>
      <c r="Q130" s="30"/>
      <c r="R130" s="46"/>
      <c r="S130" s="47"/>
      <c r="T130" s="48"/>
      <c r="U130" s="48"/>
      <c r="V130" s="47"/>
      <c r="W130" s="48"/>
      <c r="X130" s="48"/>
      <c r="Y130" s="48"/>
    </row>
    <row r="131" spans="1:25" ht="63" customHeight="1" x14ac:dyDescent="0.3">
      <c r="A131" s="99" t="s">
        <v>573</v>
      </c>
      <c r="B131" s="18" t="s">
        <v>574</v>
      </c>
      <c r="C131" s="19" t="s">
        <v>575</v>
      </c>
      <c r="D131" s="54" t="s">
        <v>670</v>
      </c>
      <c r="E131" s="51">
        <v>43586</v>
      </c>
      <c r="F131" s="51"/>
      <c r="G131" s="52"/>
      <c r="H131" s="53" t="s">
        <v>10</v>
      </c>
      <c r="I131" s="54" t="s">
        <v>14</v>
      </c>
      <c r="J131" s="54"/>
      <c r="K131" s="54"/>
      <c r="L131" s="54"/>
      <c r="M131" s="58"/>
      <c r="N131" s="58">
        <v>75000</v>
      </c>
      <c r="O131" s="54" t="s">
        <v>88</v>
      </c>
      <c r="P131" s="30" t="s">
        <v>572</v>
      </c>
      <c r="Q131" s="30"/>
      <c r="R131" s="46"/>
      <c r="S131" s="47"/>
      <c r="T131" s="48"/>
      <c r="U131" s="48"/>
      <c r="V131" s="47"/>
      <c r="W131" s="48"/>
      <c r="X131" s="48"/>
      <c r="Y131" s="48"/>
    </row>
    <row r="132" spans="1:25" ht="60.75" customHeight="1" x14ac:dyDescent="0.3">
      <c r="A132" s="99" t="s">
        <v>579</v>
      </c>
      <c r="B132" s="18" t="s">
        <v>578</v>
      </c>
      <c r="C132" s="19" t="s">
        <v>577</v>
      </c>
      <c r="D132" s="54" t="s">
        <v>671</v>
      </c>
      <c r="E132" s="51"/>
      <c r="F132" s="51"/>
      <c r="G132" s="52"/>
      <c r="H132" s="53" t="s">
        <v>10</v>
      </c>
      <c r="I132" s="54" t="s">
        <v>10</v>
      </c>
      <c r="J132" s="54"/>
      <c r="K132" s="54"/>
      <c r="L132" s="54"/>
      <c r="M132" s="58"/>
      <c r="N132" s="58">
        <v>75000</v>
      </c>
      <c r="O132" s="54" t="s">
        <v>576</v>
      </c>
      <c r="P132" s="30" t="s">
        <v>580</v>
      </c>
      <c r="Q132" s="30"/>
      <c r="R132" s="46"/>
      <c r="S132" s="47"/>
      <c r="T132" s="48"/>
      <c r="U132" s="48"/>
      <c r="V132" s="47"/>
      <c r="W132" s="48"/>
      <c r="X132" s="48"/>
      <c r="Y132" s="48"/>
    </row>
    <row r="133" spans="1:25" ht="59.25" customHeight="1" x14ac:dyDescent="0.3">
      <c r="A133" s="99" t="s">
        <v>582</v>
      </c>
      <c r="B133" s="18" t="s">
        <v>583</v>
      </c>
      <c r="C133" s="19" t="s">
        <v>586</v>
      </c>
      <c r="D133" s="18" t="s">
        <v>590</v>
      </c>
      <c r="E133" s="51">
        <v>43584</v>
      </c>
      <c r="F133" s="51">
        <v>43617</v>
      </c>
      <c r="G133" s="52"/>
      <c r="H133" s="53"/>
      <c r="I133" s="54"/>
      <c r="J133" s="54"/>
      <c r="K133" s="54"/>
      <c r="L133" s="55"/>
      <c r="N133" s="58" t="s">
        <v>683</v>
      </c>
      <c r="O133" s="54" t="s">
        <v>474</v>
      </c>
      <c r="P133" s="30" t="s">
        <v>584</v>
      </c>
      <c r="Q133" s="30"/>
      <c r="R133" s="46"/>
      <c r="S133" s="47"/>
      <c r="T133" s="48"/>
      <c r="U133" s="48"/>
      <c r="V133" s="47"/>
      <c r="W133" s="48"/>
      <c r="X133" s="48"/>
      <c r="Y133" s="48"/>
    </row>
    <row r="134" spans="1:25" ht="62.25" customHeight="1" x14ac:dyDescent="0.3">
      <c r="A134" s="99" t="s">
        <v>588</v>
      </c>
      <c r="B134" s="18" t="s">
        <v>589</v>
      </c>
      <c r="C134" s="19" t="s">
        <v>587</v>
      </c>
      <c r="D134" s="54" t="s">
        <v>590</v>
      </c>
      <c r="E134" s="51">
        <v>43525</v>
      </c>
      <c r="F134" s="51">
        <v>43617</v>
      </c>
      <c r="G134" s="52"/>
      <c r="H134" s="53" t="s">
        <v>10</v>
      </c>
      <c r="I134" s="54"/>
      <c r="J134" s="54"/>
      <c r="K134" s="54"/>
      <c r="L134" s="54"/>
      <c r="M134" s="58"/>
      <c r="N134" s="58">
        <v>10000</v>
      </c>
      <c r="O134" s="54" t="s">
        <v>474</v>
      </c>
      <c r="P134" s="30" t="s">
        <v>585</v>
      </c>
      <c r="Q134" s="30"/>
      <c r="R134" s="46"/>
      <c r="S134" s="47"/>
      <c r="T134" s="48"/>
      <c r="U134" s="48"/>
      <c r="V134" s="47"/>
      <c r="W134" s="48"/>
      <c r="X134" s="48"/>
      <c r="Y134" s="48"/>
    </row>
    <row r="135" spans="1:25" ht="120" customHeight="1" x14ac:dyDescent="0.3">
      <c r="A135" s="99" t="s">
        <v>591</v>
      </c>
      <c r="B135" s="18" t="s">
        <v>593</v>
      </c>
      <c r="C135" s="19" t="s">
        <v>594</v>
      </c>
      <c r="D135" s="54"/>
      <c r="E135" s="51"/>
      <c r="F135" s="51"/>
      <c r="G135" s="52"/>
      <c r="H135" s="53"/>
      <c r="I135" s="54"/>
      <c r="J135" s="54"/>
      <c r="K135" s="54"/>
      <c r="L135" s="54"/>
      <c r="M135" s="58"/>
      <c r="N135" s="58"/>
      <c r="O135" s="54" t="s">
        <v>592</v>
      </c>
      <c r="P135" s="30" t="s">
        <v>585</v>
      </c>
      <c r="Q135" s="30"/>
      <c r="R135" s="46"/>
      <c r="S135" s="47"/>
      <c r="T135" s="48"/>
      <c r="U135" s="48"/>
      <c r="V135" s="47"/>
      <c r="W135" s="48"/>
      <c r="X135" s="48"/>
      <c r="Y135" s="48"/>
    </row>
    <row r="136" spans="1:25" ht="107.25" customHeight="1" x14ac:dyDescent="0.3">
      <c r="A136" s="99" t="s">
        <v>596</v>
      </c>
      <c r="B136" s="18" t="s">
        <v>598</v>
      </c>
      <c r="C136" s="19" t="s">
        <v>597</v>
      </c>
      <c r="D136" s="54" t="s">
        <v>674</v>
      </c>
      <c r="E136" s="51">
        <v>43252</v>
      </c>
      <c r="F136" s="51">
        <v>43617</v>
      </c>
      <c r="G136" s="52"/>
      <c r="H136" s="53" t="s">
        <v>14</v>
      </c>
      <c r="I136" s="54"/>
      <c r="J136" s="54"/>
      <c r="K136" s="54"/>
      <c r="L136" s="54"/>
      <c r="M136" s="58"/>
      <c r="N136" s="58">
        <v>12000000</v>
      </c>
      <c r="O136" s="54" t="s">
        <v>595</v>
      </c>
      <c r="P136" s="30" t="s">
        <v>492</v>
      </c>
      <c r="Q136" s="30"/>
      <c r="R136" s="46"/>
      <c r="S136" s="47"/>
      <c r="T136" s="48"/>
      <c r="U136" s="48"/>
      <c r="V136" s="47"/>
      <c r="W136" s="48"/>
      <c r="X136" s="48"/>
      <c r="Y136" s="48"/>
    </row>
    <row r="137" spans="1:25" ht="104.25" customHeight="1" x14ac:dyDescent="0.3">
      <c r="A137" s="99" t="s">
        <v>599</v>
      </c>
      <c r="B137" s="18" t="s">
        <v>600</v>
      </c>
      <c r="C137" s="19" t="s">
        <v>601</v>
      </c>
      <c r="D137" s="54" t="s">
        <v>675</v>
      </c>
      <c r="E137" s="51">
        <v>43525</v>
      </c>
      <c r="F137" s="51">
        <v>43556</v>
      </c>
      <c r="G137" s="52"/>
      <c r="H137" s="53" t="s">
        <v>10</v>
      </c>
      <c r="I137" s="54"/>
      <c r="J137" s="54"/>
      <c r="K137" s="54"/>
      <c r="L137" s="54"/>
      <c r="M137" s="58"/>
      <c r="N137" s="58">
        <v>40000</v>
      </c>
      <c r="O137" s="54" t="s">
        <v>480</v>
      </c>
      <c r="P137" s="30" t="s">
        <v>602</v>
      </c>
      <c r="Q137" s="30"/>
      <c r="R137" s="46"/>
      <c r="S137" s="47"/>
      <c r="T137" s="48"/>
      <c r="U137" s="48"/>
      <c r="V137" s="47"/>
      <c r="W137" s="48"/>
      <c r="X137" s="48"/>
      <c r="Y137" s="48"/>
    </row>
    <row r="138" spans="1:25" ht="102.75" customHeight="1" x14ac:dyDescent="0.3">
      <c r="A138" s="99" t="s">
        <v>404</v>
      </c>
      <c r="B138" s="18" t="s">
        <v>604</v>
      </c>
      <c r="C138" s="19" t="s">
        <v>603</v>
      </c>
      <c r="D138" s="54" t="s">
        <v>676</v>
      </c>
      <c r="E138" s="51">
        <v>43405</v>
      </c>
      <c r="F138" s="51">
        <v>43466</v>
      </c>
      <c r="G138" s="52"/>
      <c r="H138" s="53" t="s">
        <v>10</v>
      </c>
      <c r="I138" s="54"/>
      <c r="J138" s="54"/>
      <c r="K138" s="54"/>
      <c r="L138" s="54"/>
      <c r="M138" s="58"/>
      <c r="N138" s="58">
        <v>20000</v>
      </c>
      <c r="O138" s="54" t="s">
        <v>480</v>
      </c>
      <c r="P138" s="30" t="s">
        <v>572</v>
      </c>
      <c r="Q138" s="30"/>
      <c r="R138" s="46"/>
      <c r="S138" s="47"/>
      <c r="T138" s="48"/>
      <c r="U138" s="48"/>
      <c r="V138" s="47"/>
      <c r="W138" s="48"/>
      <c r="X138" s="48"/>
      <c r="Y138" s="48"/>
    </row>
    <row r="139" spans="1:25" ht="92.25" customHeight="1" x14ac:dyDescent="0.3">
      <c r="A139" s="99" t="s">
        <v>605</v>
      </c>
      <c r="B139" s="18" t="s">
        <v>608</v>
      </c>
      <c r="C139" s="19" t="s">
        <v>606</v>
      </c>
      <c r="D139" s="54"/>
      <c r="E139" s="51">
        <v>43313</v>
      </c>
      <c r="F139" s="51">
        <v>43344</v>
      </c>
      <c r="G139" s="52"/>
      <c r="H139" s="53" t="s">
        <v>10</v>
      </c>
      <c r="I139" s="54"/>
      <c r="J139" s="54"/>
      <c r="K139" s="54"/>
      <c r="L139" s="54"/>
      <c r="M139" s="58"/>
      <c r="N139" s="58" t="s">
        <v>607</v>
      </c>
      <c r="O139" s="54" t="s">
        <v>403</v>
      </c>
      <c r="P139" s="30" t="s">
        <v>561</v>
      </c>
      <c r="Q139" s="30"/>
      <c r="R139" s="46"/>
      <c r="S139" s="47"/>
      <c r="T139" s="48"/>
      <c r="U139" s="48"/>
      <c r="V139" s="47"/>
      <c r="W139" s="48"/>
      <c r="X139" s="48"/>
      <c r="Y139" s="48"/>
    </row>
    <row r="140" spans="1:25" ht="96" customHeight="1" x14ac:dyDescent="0.3">
      <c r="A140" s="99" t="s">
        <v>619</v>
      </c>
      <c r="B140" s="18" t="s">
        <v>621</v>
      </c>
      <c r="C140" s="19" t="s">
        <v>609</v>
      </c>
      <c r="D140" s="54"/>
      <c r="E140" s="51">
        <v>43556</v>
      </c>
      <c r="F140" s="51">
        <v>43647</v>
      </c>
      <c r="G140" s="52"/>
      <c r="H140" s="53" t="s">
        <v>10</v>
      </c>
      <c r="I140" s="54"/>
      <c r="J140" s="54"/>
      <c r="K140" s="54"/>
      <c r="L140" s="54"/>
      <c r="M140" s="58"/>
      <c r="N140" s="58">
        <v>9266.15</v>
      </c>
      <c r="O140" s="54" t="s">
        <v>620</v>
      </c>
      <c r="P140" s="30" t="s">
        <v>622</v>
      </c>
      <c r="Q140" s="30"/>
      <c r="R140" s="46"/>
      <c r="S140" s="47"/>
      <c r="T140" s="48"/>
      <c r="U140" s="48"/>
      <c r="V140" s="47"/>
      <c r="W140" s="48"/>
      <c r="X140" s="48"/>
      <c r="Y140" s="48"/>
    </row>
    <row r="141" spans="1:25" ht="93.75" customHeight="1" x14ac:dyDescent="0.3">
      <c r="A141" s="99" t="s">
        <v>623</v>
      </c>
      <c r="B141" s="18" t="s">
        <v>624</v>
      </c>
      <c r="C141" s="19" t="s">
        <v>610</v>
      </c>
      <c r="D141" s="54"/>
      <c r="E141" s="51">
        <v>43435</v>
      </c>
      <c r="F141" s="51">
        <v>43556</v>
      </c>
      <c r="G141" s="52"/>
      <c r="H141" s="53" t="s">
        <v>10</v>
      </c>
      <c r="I141" s="54"/>
      <c r="J141" s="54"/>
      <c r="K141" s="54"/>
      <c r="L141" s="54"/>
      <c r="M141" s="58"/>
      <c r="N141" s="58">
        <v>250000</v>
      </c>
      <c r="O141" s="54" t="s">
        <v>21</v>
      </c>
      <c r="P141" s="30" t="s">
        <v>572</v>
      </c>
      <c r="Q141" s="30"/>
      <c r="R141" s="46"/>
      <c r="S141" s="47"/>
      <c r="T141" s="48"/>
      <c r="U141" s="48"/>
      <c r="V141" s="47"/>
      <c r="W141" s="48"/>
      <c r="X141" s="48"/>
      <c r="Y141" s="48"/>
    </row>
    <row r="142" spans="1:25" ht="88.5" customHeight="1" x14ac:dyDescent="0.3">
      <c r="A142" s="99" t="s">
        <v>625</v>
      </c>
      <c r="B142" s="18" t="s">
        <v>88</v>
      </c>
      <c r="C142" s="19" t="s">
        <v>611</v>
      </c>
      <c r="D142" s="54" t="s">
        <v>678</v>
      </c>
      <c r="E142" s="51"/>
      <c r="F142" s="51"/>
      <c r="G142" s="52"/>
      <c r="H142" s="53"/>
      <c r="I142" s="54"/>
      <c r="J142" s="54"/>
      <c r="K142" s="54"/>
      <c r="L142" s="54"/>
      <c r="M142" s="58"/>
      <c r="N142" s="58"/>
      <c r="O142" s="54" t="s">
        <v>88</v>
      </c>
      <c r="P142" s="30"/>
      <c r="Q142" s="30"/>
      <c r="R142" s="46"/>
      <c r="S142" s="47"/>
      <c r="T142" s="48"/>
      <c r="U142" s="48"/>
      <c r="V142" s="47"/>
      <c r="W142" s="48"/>
      <c r="X142" s="48"/>
      <c r="Y142" s="48"/>
    </row>
    <row r="143" spans="1:25" ht="108.75" customHeight="1" x14ac:dyDescent="0.3">
      <c r="A143" s="99" t="s">
        <v>626</v>
      </c>
      <c r="B143" s="18" t="s">
        <v>628</v>
      </c>
      <c r="C143" s="19" t="s">
        <v>612</v>
      </c>
      <c r="D143" s="18" t="s">
        <v>627</v>
      </c>
      <c r="E143" s="51">
        <v>43525</v>
      </c>
      <c r="F143" s="51">
        <v>43647</v>
      </c>
      <c r="G143" s="52"/>
      <c r="H143" s="53" t="s">
        <v>10</v>
      </c>
      <c r="I143" s="54"/>
      <c r="J143" s="54"/>
      <c r="K143" s="54"/>
      <c r="L143" s="54"/>
      <c r="M143" s="58"/>
      <c r="N143" s="58"/>
      <c r="O143" s="54" t="s">
        <v>88</v>
      </c>
      <c r="P143" s="30" t="s">
        <v>572</v>
      </c>
      <c r="Q143" s="30"/>
      <c r="R143" s="46"/>
      <c r="S143" s="47"/>
      <c r="T143" s="48"/>
      <c r="U143" s="48"/>
      <c r="V143" s="47"/>
      <c r="W143" s="48"/>
      <c r="X143" s="48"/>
      <c r="Y143" s="48"/>
    </row>
    <row r="144" spans="1:25" ht="99.75" customHeight="1" x14ac:dyDescent="0.3">
      <c r="A144" s="99" t="s">
        <v>629</v>
      </c>
      <c r="B144" s="18"/>
      <c r="C144" s="19" t="s">
        <v>613</v>
      </c>
      <c r="D144" s="54" t="s">
        <v>112</v>
      </c>
      <c r="E144" s="51"/>
      <c r="F144" s="51"/>
      <c r="G144" s="52"/>
      <c r="H144" s="53" t="s">
        <v>10</v>
      </c>
      <c r="I144" s="54"/>
      <c r="J144" s="54"/>
      <c r="K144" s="54"/>
      <c r="L144" s="54"/>
      <c r="M144" s="58"/>
      <c r="N144" s="58"/>
      <c r="O144" s="54" t="s">
        <v>592</v>
      </c>
      <c r="P144" s="30" t="s">
        <v>630</v>
      </c>
      <c r="Q144" s="30"/>
      <c r="R144" s="46"/>
      <c r="S144" s="47"/>
      <c r="T144" s="48"/>
      <c r="U144" s="48"/>
      <c r="V144" s="47"/>
      <c r="W144" s="48"/>
      <c r="X144" s="48"/>
      <c r="Y144" s="48"/>
    </row>
    <row r="145" spans="1:25" ht="92.25" customHeight="1" x14ac:dyDescent="0.3">
      <c r="A145" s="99" t="s">
        <v>631</v>
      </c>
      <c r="B145" s="18" t="s">
        <v>632</v>
      </c>
      <c r="C145" s="19" t="s">
        <v>614</v>
      </c>
      <c r="D145" s="54" t="s">
        <v>677</v>
      </c>
      <c r="E145" s="51"/>
      <c r="F145" s="51"/>
      <c r="G145" s="52"/>
      <c r="H145" s="53" t="s">
        <v>10</v>
      </c>
      <c r="I145" s="54"/>
      <c r="J145" s="54"/>
      <c r="K145" s="54"/>
      <c r="L145" s="54"/>
      <c r="M145" s="58"/>
      <c r="N145" s="58" t="s">
        <v>633</v>
      </c>
      <c r="O145" s="54" t="s">
        <v>21</v>
      </c>
      <c r="P145" s="30" t="s">
        <v>572</v>
      </c>
      <c r="Q145" s="30"/>
      <c r="R145" s="46"/>
      <c r="S145" s="47"/>
      <c r="T145" s="48"/>
      <c r="U145" s="48"/>
      <c r="V145" s="47"/>
      <c r="W145" s="48"/>
      <c r="X145" s="48"/>
      <c r="Y145" s="48"/>
    </row>
    <row r="146" spans="1:25" ht="89.25" customHeight="1" x14ac:dyDescent="0.3">
      <c r="A146" s="99" t="s">
        <v>635</v>
      </c>
      <c r="B146" s="18" t="s">
        <v>634</v>
      </c>
      <c r="C146" s="19" t="s">
        <v>615</v>
      </c>
      <c r="D146" s="18" t="s">
        <v>151</v>
      </c>
      <c r="E146" s="51">
        <v>44440</v>
      </c>
      <c r="F146" s="81">
        <v>44652</v>
      </c>
      <c r="G146" s="52"/>
      <c r="H146" s="53" t="s">
        <v>10</v>
      </c>
      <c r="I146" s="54"/>
      <c r="J146" s="54"/>
      <c r="K146" s="54"/>
      <c r="L146" s="54"/>
      <c r="M146" s="58"/>
      <c r="N146" s="58">
        <v>500000</v>
      </c>
      <c r="O146" s="54" t="s">
        <v>636</v>
      </c>
      <c r="P146" s="30" t="s">
        <v>572</v>
      </c>
      <c r="Q146" s="30"/>
      <c r="R146" s="46"/>
    </row>
    <row r="147" spans="1:25" ht="93" customHeight="1" x14ac:dyDescent="0.3">
      <c r="A147" s="99" t="s">
        <v>637</v>
      </c>
      <c r="B147" s="18" t="s">
        <v>638</v>
      </c>
      <c r="C147" s="19" t="s">
        <v>616</v>
      </c>
      <c r="D147" s="54" t="s">
        <v>679</v>
      </c>
      <c r="E147" s="51"/>
      <c r="F147" s="51"/>
      <c r="G147" s="52"/>
      <c r="H147" s="53" t="s">
        <v>10</v>
      </c>
      <c r="I147" s="54"/>
      <c r="J147" s="54"/>
      <c r="K147" s="54"/>
      <c r="L147" s="54"/>
      <c r="M147" s="58"/>
      <c r="N147" s="58"/>
      <c r="O147" s="54" t="s">
        <v>477</v>
      </c>
      <c r="P147" s="30" t="s">
        <v>572</v>
      </c>
      <c r="Q147" s="30"/>
      <c r="R147" s="46"/>
    </row>
    <row r="148" spans="1:25" ht="81.75" customHeight="1" x14ac:dyDescent="0.3">
      <c r="A148" s="99" t="s">
        <v>644</v>
      </c>
      <c r="B148" s="18" t="s">
        <v>646</v>
      </c>
      <c r="C148" s="19" t="s">
        <v>617</v>
      </c>
      <c r="D148" s="54" t="s">
        <v>681</v>
      </c>
      <c r="E148" s="51"/>
      <c r="F148" s="51"/>
      <c r="G148" s="52"/>
      <c r="H148" s="53" t="s">
        <v>10</v>
      </c>
      <c r="I148" s="54"/>
      <c r="J148" s="54"/>
      <c r="K148" s="54"/>
      <c r="L148" s="54"/>
      <c r="M148" s="58"/>
      <c r="N148" s="58">
        <v>400000</v>
      </c>
      <c r="O148" s="54" t="s">
        <v>21</v>
      </c>
      <c r="P148" s="30" t="s">
        <v>645</v>
      </c>
      <c r="Q148" s="30"/>
      <c r="R148" s="46"/>
    </row>
    <row r="149" spans="1:25" ht="57.75" customHeight="1" x14ac:dyDescent="0.3">
      <c r="A149" s="99" t="s">
        <v>647</v>
      </c>
      <c r="B149" s="18" t="s">
        <v>649</v>
      </c>
      <c r="C149" s="19" t="s">
        <v>618</v>
      </c>
      <c r="D149" s="54" t="s">
        <v>680</v>
      </c>
      <c r="E149" s="51"/>
      <c r="F149" s="51"/>
      <c r="G149" s="52"/>
      <c r="H149" s="53"/>
      <c r="I149" s="54" t="s">
        <v>14</v>
      </c>
      <c r="J149" s="54"/>
      <c r="K149" s="54"/>
      <c r="L149" s="54"/>
      <c r="M149" s="58"/>
      <c r="N149" s="58"/>
      <c r="O149" s="54" t="s">
        <v>648</v>
      </c>
      <c r="P149" s="30" t="s">
        <v>650</v>
      </c>
      <c r="Q149" s="30"/>
      <c r="R149" s="46"/>
    </row>
    <row r="150" spans="1:25" ht="46.5" customHeight="1" x14ac:dyDescent="0.3">
      <c r="A150" s="99" t="s">
        <v>651</v>
      </c>
      <c r="B150" s="18" t="s">
        <v>652</v>
      </c>
      <c r="C150" s="19" t="s">
        <v>639</v>
      </c>
      <c r="D150" s="54" t="s">
        <v>419</v>
      </c>
      <c r="E150" s="51"/>
      <c r="F150" s="51"/>
      <c r="G150" s="52"/>
      <c r="H150" s="53" t="s">
        <v>10</v>
      </c>
      <c r="I150" s="54"/>
      <c r="J150" s="54"/>
      <c r="K150" s="54"/>
      <c r="L150" s="54"/>
      <c r="M150" s="58"/>
      <c r="N150" s="58"/>
      <c r="O150" s="54" t="s">
        <v>653</v>
      </c>
      <c r="P150" s="30" t="s">
        <v>572</v>
      </c>
      <c r="Q150" s="30"/>
      <c r="R150" s="46"/>
    </row>
    <row r="151" spans="1:25" ht="60" customHeight="1" x14ac:dyDescent="0.3">
      <c r="A151" s="99" t="s">
        <v>654</v>
      </c>
      <c r="B151" s="18" t="s">
        <v>655</v>
      </c>
      <c r="C151" s="19" t="s">
        <v>640</v>
      </c>
      <c r="D151" s="18" t="s">
        <v>656</v>
      </c>
      <c r="E151" s="51"/>
      <c r="F151" s="51"/>
      <c r="G151" s="52"/>
      <c r="H151" s="53" t="s">
        <v>10</v>
      </c>
      <c r="I151" s="54"/>
      <c r="J151" s="54"/>
      <c r="K151" s="54"/>
      <c r="L151" s="54"/>
      <c r="M151" s="58"/>
      <c r="N151" s="58">
        <v>40000</v>
      </c>
      <c r="O151" s="54" t="s">
        <v>21</v>
      </c>
      <c r="P151" s="30" t="s">
        <v>391</v>
      </c>
      <c r="Q151" s="30"/>
      <c r="R151" s="46"/>
    </row>
    <row r="152" spans="1:25" ht="46.5" customHeight="1" x14ac:dyDescent="0.3">
      <c r="A152" s="99" t="s">
        <v>657</v>
      </c>
      <c r="B152" s="18" t="s">
        <v>659</v>
      </c>
      <c r="C152" s="19" t="s">
        <v>641</v>
      </c>
      <c r="D152" s="18" t="s">
        <v>658</v>
      </c>
      <c r="E152" s="51">
        <v>43580</v>
      </c>
      <c r="F152" s="51"/>
      <c r="G152" s="52"/>
      <c r="H152" s="53" t="s">
        <v>10</v>
      </c>
      <c r="I152" s="54"/>
      <c r="J152" s="54"/>
      <c r="K152" s="54"/>
      <c r="L152" s="54"/>
      <c r="M152" s="58"/>
      <c r="N152" s="58"/>
      <c r="O152" s="54" t="s">
        <v>88</v>
      </c>
      <c r="P152" s="30" t="s">
        <v>572</v>
      </c>
      <c r="Q152" s="30"/>
      <c r="R152" s="46"/>
    </row>
    <row r="153" spans="1:25" ht="78" customHeight="1" x14ac:dyDescent="0.3">
      <c r="A153" s="99" t="s">
        <v>660</v>
      </c>
      <c r="B153" s="18" t="s">
        <v>662</v>
      </c>
      <c r="C153" s="19" t="s">
        <v>642</v>
      </c>
      <c r="D153" s="54"/>
      <c r="E153" s="51"/>
      <c r="F153" s="51"/>
      <c r="G153" s="52"/>
      <c r="H153" s="53" t="s">
        <v>10</v>
      </c>
      <c r="I153" s="54"/>
      <c r="J153" s="54"/>
      <c r="K153" s="54"/>
      <c r="L153" s="54"/>
      <c r="M153" s="58"/>
      <c r="N153" s="58"/>
      <c r="O153" s="54" t="s">
        <v>661</v>
      </c>
      <c r="P153" s="30" t="s">
        <v>663</v>
      </c>
      <c r="Q153" s="30"/>
      <c r="R153" s="46"/>
    </row>
    <row r="154" spans="1:25" ht="49.5" customHeight="1" x14ac:dyDescent="0.3">
      <c r="A154" s="99" t="s">
        <v>664</v>
      </c>
      <c r="B154" s="18" t="s">
        <v>665</v>
      </c>
      <c r="C154" s="19" t="s">
        <v>643</v>
      </c>
      <c r="D154" s="54" t="s">
        <v>682</v>
      </c>
      <c r="E154" s="51"/>
      <c r="F154" s="51"/>
      <c r="G154" s="52"/>
      <c r="H154" s="53" t="s">
        <v>10</v>
      </c>
      <c r="I154" s="54"/>
      <c r="J154" s="54"/>
      <c r="K154" s="54"/>
      <c r="L154" s="54"/>
      <c r="M154" s="58"/>
      <c r="N154" s="58"/>
      <c r="O154" s="54" t="s">
        <v>661</v>
      </c>
      <c r="P154" s="30" t="s">
        <v>663</v>
      </c>
      <c r="Q154" s="30"/>
      <c r="R154" s="46"/>
    </row>
    <row r="155" spans="1:25" ht="55.5" customHeight="1" x14ac:dyDescent="0.3">
      <c r="A155" s="99" t="s">
        <v>666</v>
      </c>
      <c r="B155" s="18" t="s">
        <v>667</v>
      </c>
      <c r="C155" s="19" t="s">
        <v>684</v>
      </c>
      <c r="D155" s="54"/>
      <c r="E155" s="51"/>
      <c r="F155" s="51"/>
      <c r="G155" s="52"/>
      <c r="H155" s="53" t="s">
        <v>10</v>
      </c>
      <c r="I155" s="54"/>
      <c r="J155" s="54"/>
      <c r="K155" s="54"/>
      <c r="L155" s="54"/>
      <c r="M155" s="58"/>
      <c r="N155" s="58"/>
      <c r="O155" s="54" t="s">
        <v>576</v>
      </c>
      <c r="P155" s="30" t="s">
        <v>668</v>
      </c>
      <c r="Q155" s="30"/>
      <c r="R155" s="46"/>
    </row>
    <row r="156" spans="1:25" ht="61.5" customHeight="1" x14ac:dyDescent="0.3">
      <c r="A156" s="99" t="s">
        <v>685</v>
      </c>
      <c r="B156" s="18"/>
      <c r="C156" s="19" t="s">
        <v>686</v>
      </c>
      <c r="D156" s="18" t="s">
        <v>687</v>
      </c>
      <c r="E156" s="51"/>
      <c r="F156" s="51"/>
      <c r="G156" s="52"/>
      <c r="H156" s="53"/>
      <c r="I156" s="54"/>
      <c r="J156" s="54"/>
      <c r="K156" s="54"/>
      <c r="L156" s="54"/>
      <c r="M156" s="58"/>
      <c r="N156" s="58"/>
      <c r="O156" s="54"/>
      <c r="P156" s="30"/>
      <c r="Q156" s="30"/>
      <c r="R156" s="46"/>
    </row>
    <row r="157" spans="1:25" ht="61.5" customHeight="1" x14ac:dyDescent="0.3">
      <c r="A157" s="99" t="s">
        <v>694</v>
      </c>
      <c r="B157" s="18"/>
      <c r="C157" s="19" t="s">
        <v>688</v>
      </c>
      <c r="D157" s="18"/>
      <c r="E157" s="51"/>
      <c r="F157" s="51"/>
      <c r="G157" s="52"/>
      <c r="H157" s="53"/>
      <c r="I157" s="54" t="s">
        <v>695</v>
      </c>
      <c r="J157" s="54"/>
      <c r="K157" s="54"/>
      <c r="L157" s="54"/>
      <c r="M157" s="58"/>
      <c r="N157" s="58"/>
      <c r="O157" s="54"/>
      <c r="P157" s="30" t="s">
        <v>691</v>
      </c>
      <c r="Q157" s="30"/>
      <c r="R157" s="46"/>
    </row>
    <row r="158" spans="1:25" ht="61.5" customHeight="1" x14ac:dyDescent="0.3">
      <c r="A158" s="99" t="s">
        <v>697</v>
      </c>
      <c r="B158" s="18" t="s">
        <v>703</v>
      </c>
      <c r="C158" s="19" t="s">
        <v>693</v>
      </c>
      <c r="D158" s="18" t="s">
        <v>486</v>
      </c>
      <c r="E158" s="51">
        <v>43482</v>
      </c>
      <c r="F158" s="51"/>
      <c r="G158" s="52"/>
      <c r="H158" s="53" t="s">
        <v>14</v>
      </c>
      <c r="I158" s="54" t="s">
        <v>14</v>
      </c>
      <c r="J158" s="54"/>
      <c r="K158" s="54"/>
      <c r="L158" s="54"/>
      <c r="M158" s="58"/>
      <c r="N158" s="58" t="s">
        <v>704</v>
      </c>
      <c r="O158" s="54" t="s">
        <v>705</v>
      </c>
      <c r="P158" s="30" t="s">
        <v>706</v>
      </c>
      <c r="Q158" s="30"/>
      <c r="R158" s="46"/>
    </row>
    <row r="159" spans="1:25" ht="61.5" customHeight="1" x14ac:dyDescent="0.3">
      <c r="A159" s="99" t="s">
        <v>701</v>
      </c>
      <c r="B159" s="18" t="s">
        <v>700</v>
      </c>
      <c r="C159" s="19" t="s">
        <v>696</v>
      </c>
      <c r="D159" s="18" t="s">
        <v>699</v>
      </c>
      <c r="E159" s="51">
        <v>43875</v>
      </c>
      <c r="F159" s="51">
        <v>43936</v>
      </c>
      <c r="G159" s="52"/>
      <c r="H159" s="53" t="s">
        <v>10</v>
      </c>
      <c r="I159" s="54"/>
      <c r="J159" s="54"/>
      <c r="K159" s="54"/>
      <c r="L159" s="54"/>
      <c r="M159" s="58"/>
      <c r="N159" s="58">
        <v>7140</v>
      </c>
      <c r="O159" s="54" t="s">
        <v>702</v>
      </c>
      <c r="P159" s="30"/>
      <c r="Q159" s="30"/>
      <c r="R159" s="46"/>
    </row>
    <row r="160" spans="1:25" ht="63" customHeight="1" x14ac:dyDescent="0.3">
      <c r="A160" s="99" t="s">
        <v>689</v>
      </c>
      <c r="B160" s="18"/>
      <c r="C160" s="19" t="s">
        <v>698</v>
      </c>
      <c r="D160" s="18" t="s">
        <v>690</v>
      </c>
      <c r="E160" s="51">
        <v>43529</v>
      </c>
      <c r="F160" s="51">
        <v>43859</v>
      </c>
      <c r="G160" s="52"/>
      <c r="H160" s="53"/>
      <c r="I160" s="54" t="s">
        <v>10</v>
      </c>
      <c r="J160" s="54"/>
      <c r="K160" s="54"/>
      <c r="L160" s="54"/>
      <c r="M160" s="58"/>
      <c r="N160" s="58">
        <v>119364</v>
      </c>
      <c r="O160" s="54" t="s">
        <v>692</v>
      </c>
      <c r="P160" s="30" t="s">
        <v>691</v>
      </c>
      <c r="Q160" s="30"/>
      <c r="R160" s="46"/>
    </row>
    <row r="161" spans="1:18" ht="68.55" customHeight="1" x14ac:dyDescent="0.3">
      <c r="A161" s="82" t="s">
        <v>710</v>
      </c>
      <c r="B161" s="82"/>
      <c r="C161" s="83" t="s">
        <v>707</v>
      </c>
      <c r="D161" s="82" t="s">
        <v>708</v>
      </c>
      <c r="E161" s="84">
        <v>44013</v>
      </c>
      <c r="F161" s="84">
        <v>44742</v>
      </c>
      <c r="G161" s="84"/>
      <c r="H161" s="85" t="s">
        <v>10</v>
      </c>
      <c r="I161" s="84" t="s">
        <v>10</v>
      </c>
      <c r="J161" s="84" t="s">
        <v>10</v>
      </c>
      <c r="K161" s="84"/>
      <c r="L161" s="84"/>
      <c r="M161" s="96">
        <v>30000</v>
      </c>
      <c r="N161" s="96">
        <v>60000</v>
      </c>
      <c r="O161" s="82" t="s">
        <v>709</v>
      </c>
      <c r="P161" s="86" t="s">
        <v>663</v>
      </c>
      <c r="Q161" s="86"/>
      <c r="R161" s="86"/>
    </row>
    <row r="162" spans="1:18" s="35" customFormat="1" ht="69" customHeight="1" x14ac:dyDescent="0.3">
      <c r="A162" s="63" t="s">
        <v>711</v>
      </c>
      <c r="B162" s="63" t="s">
        <v>712</v>
      </c>
      <c r="C162" s="64" t="s">
        <v>713</v>
      </c>
      <c r="D162" s="63" t="s">
        <v>70</v>
      </c>
      <c r="E162" s="65">
        <v>43922</v>
      </c>
      <c r="F162" s="65">
        <v>44286</v>
      </c>
      <c r="G162" s="65"/>
      <c r="H162" s="67" t="s">
        <v>10</v>
      </c>
      <c r="I162" s="65" t="s">
        <v>10</v>
      </c>
      <c r="J162" s="65" t="s">
        <v>14</v>
      </c>
      <c r="K162" s="87">
        <v>24</v>
      </c>
      <c r="L162" s="65"/>
      <c r="M162" s="95">
        <v>98000</v>
      </c>
      <c r="N162" s="95"/>
      <c r="O162" s="63" t="s">
        <v>714</v>
      </c>
      <c r="P162" s="35" t="s">
        <v>663</v>
      </c>
    </row>
    <row r="163" spans="1:18" ht="34.799999999999997" x14ac:dyDescent="0.3">
      <c r="A163" s="63" t="s">
        <v>716</v>
      </c>
      <c r="B163" s="63" t="s">
        <v>717</v>
      </c>
      <c r="C163" s="64" t="s">
        <v>718</v>
      </c>
      <c r="D163" s="63" t="s">
        <v>719</v>
      </c>
      <c r="E163" s="65">
        <v>43647</v>
      </c>
      <c r="F163" s="65">
        <v>45107</v>
      </c>
      <c r="G163" s="65">
        <v>44713</v>
      </c>
      <c r="H163" s="67" t="s">
        <v>130</v>
      </c>
      <c r="I163" s="65" t="s">
        <v>720</v>
      </c>
      <c r="J163" s="65" t="s">
        <v>14</v>
      </c>
      <c r="K163" s="87">
        <v>36</v>
      </c>
      <c r="L163" s="65"/>
      <c r="M163" s="95">
        <v>23000</v>
      </c>
      <c r="N163" s="95">
        <v>161000</v>
      </c>
      <c r="O163" s="63" t="s">
        <v>21</v>
      </c>
      <c r="P163" s="35" t="s">
        <v>721</v>
      </c>
      <c r="Q163" s="35"/>
      <c r="R163" s="35"/>
    </row>
    <row r="164" spans="1:18" ht="34.799999999999997" x14ac:dyDescent="0.3">
      <c r="A164" s="63" t="s">
        <v>722</v>
      </c>
      <c r="B164" s="63" t="s">
        <v>723</v>
      </c>
      <c r="C164" s="64" t="s">
        <v>724</v>
      </c>
      <c r="D164" s="63" t="s">
        <v>725</v>
      </c>
      <c r="E164" s="65">
        <v>43647</v>
      </c>
      <c r="F164" s="65">
        <v>45107</v>
      </c>
      <c r="G164" s="65">
        <v>44713</v>
      </c>
      <c r="H164" s="67" t="s">
        <v>130</v>
      </c>
      <c r="I164" s="65" t="s">
        <v>124</v>
      </c>
      <c r="J164" s="65" t="s">
        <v>130</v>
      </c>
      <c r="K164" s="87">
        <v>36</v>
      </c>
      <c r="L164" s="65"/>
      <c r="M164" s="95">
        <v>23000</v>
      </c>
      <c r="N164" s="95">
        <v>161000</v>
      </c>
      <c r="O164" s="63" t="s">
        <v>726</v>
      </c>
      <c r="P164" s="35" t="s">
        <v>721</v>
      </c>
      <c r="Q164" s="35"/>
      <c r="R164" s="35"/>
    </row>
    <row r="165" spans="1:18" ht="69.599999999999994" x14ac:dyDescent="0.3">
      <c r="A165" s="63" t="s">
        <v>520</v>
      </c>
      <c r="B165" s="63" t="s">
        <v>727</v>
      </c>
      <c r="C165" s="64" t="s">
        <v>728</v>
      </c>
      <c r="D165" s="63" t="s">
        <v>524</v>
      </c>
      <c r="E165" s="65">
        <v>43507</v>
      </c>
      <c r="F165" s="65">
        <v>43656</v>
      </c>
      <c r="G165" s="65"/>
      <c r="H165" s="67" t="s">
        <v>124</v>
      </c>
      <c r="I165" s="65" t="s">
        <v>129</v>
      </c>
      <c r="J165" s="65" t="s">
        <v>124</v>
      </c>
      <c r="K165" s="65" t="s">
        <v>129</v>
      </c>
      <c r="L165" s="65"/>
      <c r="M165" s="95">
        <v>100000</v>
      </c>
      <c r="N165" s="95">
        <v>100000</v>
      </c>
      <c r="O165" s="63" t="s">
        <v>729</v>
      </c>
      <c r="P165" s="35" t="s">
        <v>663</v>
      </c>
      <c r="Q165" s="35"/>
      <c r="R165" s="35"/>
    </row>
    <row r="166" spans="1:18" ht="69.599999999999994" x14ac:dyDescent="0.3">
      <c r="A166" s="63" t="s">
        <v>732</v>
      </c>
      <c r="B166" s="63" t="s">
        <v>733</v>
      </c>
      <c r="C166" s="64" t="s">
        <v>734</v>
      </c>
      <c r="D166" s="63" t="s">
        <v>735</v>
      </c>
      <c r="E166" s="65">
        <v>43650</v>
      </c>
      <c r="F166" s="65">
        <v>43654</v>
      </c>
      <c r="G166" s="65" t="s">
        <v>129</v>
      </c>
      <c r="H166" s="67" t="s">
        <v>124</v>
      </c>
      <c r="I166" s="65" t="s">
        <v>124</v>
      </c>
      <c r="J166" s="65" t="s">
        <v>124</v>
      </c>
      <c r="K166" s="65" t="s">
        <v>129</v>
      </c>
      <c r="L166" s="65" t="s">
        <v>129</v>
      </c>
      <c r="M166" s="95" t="s">
        <v>129</v>
      </c>
      <c r="N166" s="95" t="s">
        <v>129</v>
      </c>
      <c r="O166" s="63" t="s">
        <v>736</v>
      </c>
      <c r="P166" s="35" t="s">
        <v>663</v>
      </c>
      <c r="Q166" s="35"/>
      <c r="R166" s="35"/>
    </row>
    <row r="167" spans="1:18" ht="87" x14ac:dyDescent="0.3">
      <c r="A167" s="63" t="s">
        <v>737</v>
      </c>
      <c r="B167" s="63" t="s">
        <v>738</v>
      </c>
      <c r="C167" s="64" t="s">
        <v>739</v>
      </c>
      <c r="D167" s="63" t="s">
        <v>679</v>
      </c>
      <c r="E167" s="65">
        <v>43775</v>
      </c>
      <c r="F167" s="65">
        <v>43936</v>
      </c>
      <c r="G167" s="65"/>
      <c r="H167" s="67" t="s">
        <v>124</v>
      </c>
      <c r="I167" s="65" t="s">
        <v>129</v>
      </c>
      <c r="J167" s="65" t="s">
        <v>124</v>
      </c>
      <c r="K167" s="65" t="s">
        <v>129</v>
      </c>
      <c r="L167" s="65" t="s">
        <v>129</v>
      </c>
      <c r="M167" s="95">
        <v>20000</v>
      </c>
      <c r="N167" s="95">
        <v>20000</v>
      </c>
      <c r="O167" s="63" t="s">
        <v>740</v>
      </c>
      <c r="P167" s="35" t="s">
        <v>663</v>
      </c>
      <c r="Q167" s="35"/>
      <c r="R167" s="35"/>
    </row>
    <row r="168" spans="1:18" ht="52.2" x14ac:dyDescent="0.3">
      <c r="A168" s="63" t="s">
        <v>741</v>
      </c>
      <c r="B168" s="63" t="s">
        <v>742</v>
      </c>
      <c r="C168" s="64" t="s">
        <v>743</v>
      </c>
      <c r="D168" s="63" t="s">
        <v>744</v>
      </c>
      <c r="E168" s="65">
        <v>43862</v>
      </c>
      <c r="F168" s="65">
        <v>43921</v>
      </c>
      <c r="G168" s="65" t="s">
        <v>129</v>
      </c>
      <c r="H168" s="67" t="s">
        <v>124</v>
      </c>
      <c r="I168" s="65" t="s">
        <v>129</v>
      </c>
      <c r="J168" s="65" t="s">
        <v>124</v>
      </c>
      <c r="K168" s="65" t="s">
        <v>129</v>
      </c>
      <c r="L168" s="65" t="s">
        <v>129</v>
      </c>
      <c r="M168" s="95">
        <v>36555</v>
      </c>
      <c r="N168" s="95">
        <v>36555</v>
      </c>
      <c r="O168" s="63"/>
      <c r="P168" s="35" t="s">
        <v>493</v>
      </c>
      <c r="Q168" s="35"/>
      <c r="R168" s="35"/>
    </row>
    <row r="169" spans="1:18" ht="69.599999999999994" x14ac:dyDescent="0.3">
      <c r="A169" s="63" t="s">
        <v>750</v>
      </c>
      <c r="B169" s="63" t="s">
        <v>751</v>
      </c>
      <c r="C169" s="64" t="s">
        <v>752</v>
      </c>
      <c r="D169" s="63" t="s">
        <v>682</v>
      </c>
      <c r="E169" s="65">
        <v>43719</v>
      </c>
      <c r="F169" s="65">
        <v>43797</v>
      </c>
      <c r="G169" s="65" t="s">
        <v>129</v>
      </c>
      <c r="H169" s="67" t="s">
        <v>124</v>
      </c>
      <c r="I169" s="65" t="s">
        <v>124</v>
      </c>
      <c r="J169" s="65" t="s">
        <v>124</v>
      </c>
      <c r="K169" s="65" t="s">
        <v>129</v>
      </c>
      <c r="L169" s="65" t="s">
        <v>129</v>
      </c>
      <c r="M169" s="95">
        <v>97804</v>
      </c>
      <c r="N169" s="95">
        <v>97804</v>
      </c>
      <c r="O169" s="63" t="s">
        <v>63</v>
      </c>
      <c r="P169" s="35" t="s">
        <v>663</v>
      </c>
      <c r="Q169" s="35"/>
      <c r="R169" s="35"/>
    </row>
    <row r="170" spans="1:18" ht="69.599999999999994" x14ac:dyDescent="0.3">
      <c r="A170" s="63" t="s">
        <v>753</v>
      </c>
      <c r="B170" s="63" t="s">
        <v>754</v>
      </c>
      <c r="C170" s="64" t="s">
        <v>755</v>
      </c>
      <c r="D170" s="63" t="s">
        <v>756</v>
      </c>
      <c r="E170" s="65">
        <v>44060</v>
      </c>
      <c r="F170" s="65">
        <v>44141</v>
      </c>
      <c r="G170" s="65" t="s">
        <v>11</v>
      </c>
      <c r="H170" s="67" t="s">
        <v>124</v>
      </c>
      <c r="I170" s="65" t="s">
        <v>124</v>
      </c>
      <c r="J170" s="65" t="s">
        <v>375</v>
      </c>
      <c r="K170" s="65">
        <v>3</v>
      </c>
      <c r="L170" s="65" t="s">
        <v>124</v>
      </c>
      <c r="M170" s="95">
        <v>156050.44</v>
      </c>
      <c r="N170" s="95">
        <v>156050.44</v>
      </c>
      <c r="O170" s="63" t="s">
        <v>757</v>
      </c>
      <c r="P170" s="35" t="s">
        <v>663</v>
      </c>
      <c r="Q170" s="35"/>
      <c r="R170" s="35"/>
    </row>
    <row r="171" spans="1:18" ht="69" customHeight="1" x14ac:dyDescent="0.3">
      <c r="A171" s="63" t="s">
        <v>799</v>
      </c>
      <c r="B171" s="63" t="s">
        <v>800</v>
      </c>
      <c r="C171" s="64" t="s">
        <v>758</v>
      </c>
      <c r="D171" s="63" t="s">
        <v>801</v>
      </c>
      <c r="E171" s="65">
        <v>44153</v>
      </c>
      <c r="F171" s="65">
        <v>44012</v>
      </c>
      <c r="G171" s="65" t="s">
        <v>11</v>
      </c>
      <c r="H171" s="67" t="s">
        <v>124</v>
      </c>
      <c r="I171" s="65" t="s">
        <v>124</v>
      </c>
      <c r="J171" s="65" t="s">
        <v>11</v>
      </c>
      <c r="K171" s="65" t="s">
        <v>11</v>
      </c>
      <c r="L171" s="65" t="s">
        <v>11</v>
      </c>
      <c r="M171" s="65" t="s">
        <v>11</v>
      </c>
      <c r="N171" s="95">
        <v>45262</v>
      </c>
      <c r="O171" s="63" t="s">
        <v>798</v>
      </c>
      <c r="P171" s="35"/>
      <c r="Q171" s="35"/>
      <c r="R171" s="35"/>
    </row>
    <row r="172" spans="1:18" ht="57.75" customHeight="1" x14ac:dyDescent="0.3">
      <c r="A172" s="63" t="s">
        <v>291</v>
      </c>
      <c r="B172" s="98" t="s">
        <v>802</v>
      </c>
      <c r="C172" s="64" t="s">
        <v>759</v>
      </c>
      <c r="D172" s="63" t="s">
        <v>803</v>
      </c>
      <c r="E172" s="65">
        <v>43889</v>
      </c>
      <c r="F172" s="63"/>
      <c r="G172" s="65" t="s">
        <v>11</v>
      </c>
      <c r="H172" s="67" t="s">
        <v>124</v>
      </c>
      <c r="I172" s="65" t="s">
        <v>124</v>
      </c>
      <c r="J172" s="65" t="s">
        <v>11</v>
      </c>
      <c r="K172" s="65" t="s">
        <v>11</v>
      </c>
      <c r="L172" s="65" t="s">
        <v>11</v>
      </c>
      <c r="M172" s="65" t="s">
        <v>11</v>
      </c>
      <c r="N172" s="95">
        <v>162801</v>
      </c>
      <c r="O172" s="63" t="s">
        <v>798</v>
      </c>
      <c r="P172" s="35"/>
      <c r="Q172" s="35"/>
      <c r="R172" s="35"/>
    </row>
    <row r="173" spans="1:18" ht="48.75" customHeight="1" x14ac:dyDescent="0.3">
      <c r="A173" s="63" t="s">
        <v>804</v>
      </c>
      <c r="B173" s="98" t="s">
        <v>805</v>
      </c>
      <c r="C173" s="64" t="s">
        <v>760</v>
      </c>
      <c r="D173" s="63" t="s">
        <v>160</v>
      </c>
      <c r="E173" s="65">
        <v>43894</v>
      </c>
      <c r="F173" s="65">
        <v>43992</v>
      </c>
      <c r="G173" s="65" t="s">
        <v>11</v>
      </c>
      <c r="H173" s="67" t="s">
        <v>124</v>
      </c>
      <c r="I173" s="65" t="s">
        <v>124</v>
      </c>
      <c r="J173" s="65" t="s">
        <v>11</v>
      </c>
      <c r="K173" s="65" t="s">
        <v>11</v>
      </c>
      <c r="L173" s="65" t="s">
        <v>11</v>
      </c>
      <c r="M173" s="65" t="s">
        <v>11</v>
      </c>
      <c r="N173" s="95">
        <v>7767.06</v>
      </c>
      <c r="O173" s="63" t="s">
        <v>798</v>
      </c>
      <c r="P173" s="35"/>
      <c r="Q173" s="35"/>
      <c r="R173" s="35"/>
    </row>
    <row r="174" spans="1:18" ht="43.5" customHeight="1" x14ac:dyDescent="0.3">
      <c r="A174" s="63" t="s">
        <v>806</v>
      </c>
      <c r="B174" s="98" t="s">
        <v>807</v>
      </c>
      <c r="C174" s="64" t="s">
        <v>761</v>
      </c>
      <c r="D174" s="63" t="s">
        <v>808</v>
      </c>
      <c r="E174" s="65">
        <v>43908</v>
      </c>
      <c r="F174" s="63"/>
      <c r="G174" s="65" t="s">
        <v>11</v>
      </c>
      <c r="H174" s="67" t="s">
        <v>124</v>
      </c>
      <c r="I174" s="65" t="s">
        <v>124</v>
      </c>
      <c r="J174" s="65" t="s">
        <v>11</v>
      </c>
      <c r="K174" s="65" t="s">
        <v>11</v>
      </c>
      <c r="L174" s="65" t="s">
        <v>11</v>
      </c>
      <c r="M174" s="65" t="s">
        <v>11</v>
      </c>
      <c r="N174" s="95">
        <v>7910</v>
      </c>
      <c r="O174" s="63" t="s">
        <v>798</v>
      </c>
      <c r="P174" s="35"/>
      <c r="Q174" s="35"/>
      <c r="R174" s="35"/>
    </row>
    <row r="175" spans="1:18" ht="90" customHeight="1" x14ac:dyDescent="0.3">
      <c r="A175" s="63" t="s">
        <v>809</v>
      </c>
      <c r="B175" s="98" t="s">
        <v>810</v>
      </c>
      <c r="C175" s="64" t="s">
        <v>762</v>
      </c>
      <c r="D175" s="63" t="s">
        <v>811</v>
      </c>
      <c r="E175" s="65">
        <v>43921</v>
      </c>
      <c r="F175" s="65">
        <v>44012</v>
      </c>
      <c r="G175" s="65" t="s">
        <v>11</v>
      </c>
      <c r="H175" s="67" t="s">
        <v>124</v>
      </c>
      <c r="I175" s="65" t="s">
        <v>124</v>
      </c>
      <c r="J175" s="65" t="s">
        <v>11</v>
      </c>
      <c r="K175" s="65" t="s">
        <v>11</v>
      </c>
      <c r="L175" s="65" t="s">
        <v>11</v>
      </c>
      <c r="M175" s="65" t="s">
        <v>11</v>
      </c>
      <c r="N175" s="95">
        <v>5085</v>
      </c>
      <c r="O175" s="63" t="s">
        <v>798</v>
      </c>
      <c r="P175" s="35"/>
      <c r="Q175" s="35"/>
      <c r="R175" s="35"/>
    </row>
    <row r="176" spans="1:18" ht="54.75" customHeight="1" x14ac:dyDescent="0.3">
      <c r="A176" s="63" t="s">
        <v>812</v>
      </c>
      <c r="B176" s="98" t="s">
        <v>813</v>
      </c>
      <c r="C176" s="64" t="s">
        <v>763</v>
      </c>
      <c r="D176" s="63" t="s">
        <v>814</v>
      </c>
      <c r="E176" s="65">
        <v>44102</v>
      </c>
      <c r="F176" s="63"/>
      <c r="G176" s="65" t="s">
        <v>11</v>
      </c>
      <c r="H176" s="67" t="s">
        <v>124</v>
      </c>
      <c r="I176" s="65" t="s">
        <v>124</v>
      </c>
      <c r="J176" s="65" t="s">
        <v>11</v>
      </c>
      <c r="K176" s="65" t="s">
        <v>11</v>
      </c>
      <c r="L176" s="65" t="s">
        <v>11</v>
      </c>
      <c r="M176" s="65" t="s">
        <v>11</v>
      </c>
      <c r="N176" s="95">
        <v>61368.17</v>
      </c>
      <c r="O176" s="63" t="s">
        <v>798</v>
      </c>
      <c r="P176" s="35"/>
      <c r="Q176" s="35"/>
      <c r="R176" s="35"/>
    </row>
    <row r="177" spans="1:18" ht="96" customHeight="1" x14ac:dyDescent="0.3">
      <c r="A177" s="63" t="s">
        <v>815</v>
      </c>
      <c r="B177" s="98" t="s">
        <v>816</v>
      </c>
      <c r="C177" s="64" t="s">
        <v>764</v>
      </c>
      <c r="D177" s="63" t="s">
        <v>107</v>
      </c>
      <c r="E177" s="65">
        <v>44000</v>
      </c>
      <c r="F177" s="63"/>
      <c r="G177" s="65" t="s">
        <v>11</v>
      </c>
      <c r="H177" s="67" t="s">
        <v>124</v>
      </c>
      <c r="I177" s="65" t="s">
        <v>124</v>
      </c>
      <c r="J177" s="65" t="s">
        <v>11</v>
      </c>
      <c r="K177" s="65" t="s">
        <v>11</v>
      </c>
      <c r="L177" s="65" t="s">
        <v>11</v>
      </c>
      <c r="M177" s="65" t="s">
        <v>11</v>
      </c>
      <c r="N177" s="95">
        <v>19700</v>
      </c>
      <c r="O177" s="63" t="s">
        <v>798</v>
      </c>
      <c r="P177" s="35"/>
      <c r="Q177" s="35"/>
      <c r="R177" s="35"/>
    </row>
    <row r="178" spans="1:18" ht="88.5" customHeight="1" x14ac:dyDescent="0.3">
      <c r="A178" s="63" t="s">
        <v>817</v>
      </c>
      <c r="B178" s="98" t="s">
        <v>818</v>
      </c>
      <c r="C178" s="64" t="s">
        <v>765</v>
      </c>
      <c r="D178" s="63" t="s">
        <v>819</v>
      </c>
      <c r="E178" s="65">
        <v>43969</v>
      </c>
      <c r="F178" s="63"/>
      <c r="G178" s="65" t="s">
        <v>11</v>
      </c>
      <c r="H178" s="67" t="s">
        <v>124</v>
      </c>
      <c r="I178" s="65" t="s">
        <v>124</v>
      </c>
      <c r="J178" s="65" t="s">
        <v>11</v>
      </c>
      <c r="K178" s="65" t="s">
        <v>11</v>
      </c>
      <c r="L178" s="65" t="s">
        <v>11</v>
      </c>
      <c r="M178" s="65" t="s">
        <v>11</v>
      </c>
      <c r="N178" s="95">
        <v>14830</v>
      </c>
      <c r="O178" s="63" t="s">
        <v>798</v>
      </c>
      <c r="P178" s="35"/>
      <c r="Q178" s="35"/>
      <c r="R178" s="35"/>
    </row>
    <row r="179" spans="1:18" ht="101.25" customHeight="1" x14ac:dyDescent="0.3">
      <c r="A179" s="63" t="s">
        <v>821</v>
      </c>
      <c r="B179" s="98" t="s">
        <v>822</v>
      </c>
      <c r="C179" s="64" t="s">
        <v>766</v>
      </c>
      <c r="D179" s="63" t="s">
        <v>820</v>
      </c>
      <c r="E179" s="65">
        <v>44004</v>
      </c>
      <c r="F179" s="65">
        <v>44102</v>
      </c>
      <c r="G179" s="65" t="s">
        <v>11</v>
      </c>
      <c r="H179" s="67" t="s">
        <v>124</v>
      </c>
      <c r="I179" s="65" t="s">
        <v>124</v>
      </c>
      <c r="J179" s="65" t="s">
        <v>11</v>
      </c>
      <c r="K179" s="65" t="s">
        <v>11</v>
      </c>
      <c r="L179" s="65" t="s">
        <v>11</v>
      </c>
      <c r="M179" s="65" t="s">
        <v>11</v>
      </c>
      <c r="N179" s="95">
        <v>91858.99</v>
      </c>
      <c r="O179" s="63" t="s">
        <v>798</v>
      </c>
      <c r="P179" s="35"/>
      <c r="Q179" s="35"/>
      <c r="R179" s="35"/>
    </row>
    <row r="180" spans="1:18" ht="78.75" customHeight="1" x14ac:dyDescent="0.3">
      <c r="A180" s="63" t="s">
        <v>815</v>
      </c>
      <c r="B180" s="98" t="s">
        <v>823</v>
      </c>
      <c r="C180" s="64" t="s">
        <v>767</v>
      </c>
      <c r="D180" s="63" t="s">
        <v>107</v>
      </c>
      <c r="E180" s="65">
        <v>44000</v>
      </c>
      <c r="F180" s="63"/>
      <c r="G180" s="65" t="s">
        <v>11</v>
      </c>
      <c r="H180" s="67" t="s">
        <v>124</v>
      </c>
      <c r="I180" s="65" t="s">
        <v>124</v>
      </c>
      <c r="J180" s="65" t="s">
        <v>11</v>
      </c>
      <c r="K180" s="65" t="s">
        <v>11</v>
      </c>
      <c r="L180" s="65" t="s">
        <v>11</v>
      </c>
      <c r="M180" s="65" t="s">
        <v>11</v>
      </c>
      <c r="N180" s="95">
        <v>6300</v>
      </c>
      <c r="O180" s="63" t="s">
        <v>798</v>
      </c>
      <c r="P180" s="35"/>
      <c r="Q180" s="35"/>
      <c r="R180" s="35"/>
    </row>
    <row r="181" spans="1:18" ht="77.25" customHeight="1" x14ac:dyDescent="0.3">
      <c r="A181" s="63" t="s">
        <v>291</v>
      </c>
      <c r="B181" s="98" t="s">
        <v>830</v>
      </c>
      <c r="C181" s="64" t="s">
        <v>768</v>
      </c>
      <c r="D181" s="63" t="s">
        <v>828</v>
      </c>
      <c r="E181" s="65"/>
      <c r="F181" s="63"/>
      <c r="G181" s="65" t="s">
        <v>11</v>
      </c>
      <c r="H181" s="67" t="s">
        <v>124</v>
      </c>
      <c r="I181" s="65" t="s">
        <v>124</v>
      </c>
      <c r="J181" s="65" t="s">
        <v>11</v>
      </c>
      <c r="K181" s="65" t="s">
        <v>11</v>
      </c>
      <c r="L181" s="65" t="s">
        <v>11</v>
      </c>
      <c r="M181" s="65" t="s">
        <v>11</v>
      </c>
      <c r="N181" s="95">
        <v>10850</v>
      </c>
      <c r="O181" s="63" t="s">
        <v>798</v>
      </c>
      <c r="P181" s="35"/>
      <c r="Q181" s="35"/>
      <c r="R181" s="35"/>
    </row>
    <row r="182" spans="1:18" ht="75" customHeight="1" x14ac:dyDescent="0.3">
      <c r="A182" s="63" t="s">
        <v>358</v>
      </c>
      <c r="B182" s="98" t="s">
        <v>831</v>
      </c>
      <c r="C182" s="64" t="s">
        <v>769</v>
      </c>
      <c r="D182" s="63" t="s">
        <v>829</v>
      </c>
      <c r="E182" s="65">
        <v>44020</v>
      </c>
      <c r="F182" s="63"/>
      <c r="G182" s="65" t="s">
        <v>11</v>
      </c>
      <c r="H182" s="67" t="s">
        <v>124</v>
      </c>
      <c r="I182" s="65" t="s">
        <v>124</v>
      </c>
      <c r="J182" s="65" t="s">
        <v>11</v>
      </c>
      <c r="K182" s="65" t="s">
        <v>11</v>
      </c>
      <c r="L182" s="65" t="s">
        <v>11</v>
      </c>
      <c r="M182" s="65" t="s">
        <v>11</v>
      </c>
      <c r="N182" s="95">
        <v>7648</v>
      </c>
      <c r="O182" s="63" t="s">
        <v>798</v>
      </c>
      <c r="P182" s="35"/>
      <c r="Q182" s="35"/>
      <c r="R182" s="35"/>
    </row>
    <row r="183" spans="1:18" ht="63.75" customHeight="1" x14ac:dyDescent="0.3">
      <c r="A183" s="63" t="s">
        <v>832</v>
      </c>
      <c r="B183" s="98" t="s">
        <v>833</v>
      </c>
      <c r="C183" s="64" t="s">
        <v>770</v>
      </c>
      <c r="D183" s="63" t="s">
        <v>824</v>
      </c>
      <c r="E183" s="65">
        <v>44028</v>
      </c>
      <c r="F183" s="63"/>
      <c r="G183" s="65" t="s">
        <v>11</v>
      </c>
      <c r="H183" s="67" t="s">
        <v>124</v>
      </c>
      <c r="I183" s="65" t="s">
        <v>124</v>
      </c>
      <c r="J183" s="65" t="s">
        <v>11</v>
      </c>
      <c r="K183" s="65" t="s">
        <v>11</v>
      </c>
      <c r="L183" s="65" t="s">
        <v>11</v>
      </c>
      <c r="M183" s="65" t="s">
        <v>11</v>
      </c>
      <c r="N183" s="95">
        <v>6300</v>
      </c>
      <c r="O183" s="63" t="s">
        <v>798</v>
      </c>
      <c r="P183" s="35"/>
      <c r="Q183" s="35"/>
      <c r="R183" s="35"/>
    </row>
    <row r="184" spans="1:18" ht="69.75" customHeight="1" x14ac:dyDescent="0.3">
      <c r="A184" s="63" t="s">
        <v>832</v>
      </c>
      <c r="B184" s="98" t="s">
        <v>833</v>
      </c>
      <c r="C184" s="64" t="s">
        <v>771</v>
      </c>
      <c r="D184" s="63" t="s">
        <v>825</v>
      </c>
      <c r="E184" s="65">
        <v>44028</v>
      </c>
      <c r="F184" s="63"/>
      <c r="G184" s="65" t="s">
        <v>11</v>
      </c>
      <c r="H184" s="67" t="s">
        <v>124</v>
      </c>
      <c r="I184" s="65" t="s">
        <v>124</v>
      </c>
      <c r="J184" s="65" t="s">
        <v>11</v>
      </c>
      <c r="K184" s="65" t="s">
        <v>11</v>
      </c>
      <c r="L184" s="65" t="s">
        <v>11</v>
      </c>
      <c r="M184" s="65" t="s">
        <v>11</v>
      </c>
      <c r="N184" s="95">
        <v>9976</v>
      </c>
      <c r="O184" s="63" t="s">
        <v>798</v>
      </c>
      <c r="P184" s="35"/>
      <c r="Q184" s="35"/>
      <c r="R184" s="35"/>
    </row>
    <row r="185" spans="1:18" ht="81" customHeight="1" x14ac:dyDescent="0.3">
      <c r="A185" s="63" t="s">
        <v>809</v>
      </c>
      <c r="B185" s="98" t="s">
        <v>834</v>
      </c>
      <c r="C185" s="64" t="s">
        <v>772</v>
      </c>
      <c r="D185" s="63" t="s">
        <v>826</v>
      </c>
      <c r="E185" s="65">
        <v>44046</v>
      </c>
      <c r="F185" s="63"/>
      <c r="G185" s="65" t="s">
        <v>11</v>
      </c>
      <c r="H185" s="67" t="s">
        <v>124</v>
      </c>
      <c r="I185" s="65" t="s">
        <v>124</v>
      </c>
      <c r="J185" s="65" t="s">
        <v>11</v>
      </c>
      <c r="K185" s="65" t="s">
        <v>11</v>
      </c>
      <c r="L185" s="65" t="s">
        <v>11</v>
      </c>
      <c r="M185" s="65" t="s">
        <v>11</v>
      </c>
      <c r="N185" s="95">
        <v>233543</v>
      </c>
      <c r="O185" s="63" t="s">
        <v>798</v>
      </c>
      <c r="P185" s="35"/>
      <c r="Q185" s="35"/>
      <c r="R185" s="35"/>
    </row>
    <row r="186" spans="1:18" ht="58.5" customHeight="1" x14ac:dyDescent="0.3">
      <c r="A186" s="63" t="s">
        <v>827</v>
      </c>
      <c r="B186" s="98" t="s">
        <v>835</v>
      </c>
      <c r="C186" s="64" t="s">
        <v>773</v>
      </c>
      <c r="D186" s="63" t="s">
        <v>352</v>
      </c>
      <c r="E186" s="65">
        <v>44088</v>
      </c>
      <c r="F186" s="63"/>
      <c r="G186" s="65" t="s">
        <v>11</v>
      </c>
      <c r="H186" s="67" t="s">
        <v>124</v>
      </c>
      <c r="I186" s="65" t="s">
        <v>124</v>
      </c>
      <c r="J186" s="65" t="s">
        <v>11</v>
      </c>
      <c r="K186" s="65" t="s">
        <v>11</v>
      </c>
      <c r="L186" s="65" t="s">
        <v>11</v>
      </c>
      <c r="M186" s="65" t="s">
        <v>11</v>
      </c>
      <c r="N186" s="95">
        <v>59326</v>
      </c>
      <c r="O186" s="63" t="s">
        <v>798</v>
      </c>
      <c r="P186" s="35"/>
      <c r="Q186" s="35"/>
      <c r="R186" s="35"/>
    </row>
    <row r="187" spans="1:18" ht="66" customHeight="1" x14ac:dyDescent="0.3">
      <c r="A187" s="63" t="s">
        <v>838</v>
      </c>
      <c r="B187" s="98" t="s">
        <v>839</v>
      </c>
      <c r="C187" s="64" t="s">
        <v>774</v>
      </c>
      <c r="D187" s="63" t="s">
        <v>844</v>
      </c>
      <c r="E187" s="65">
        <v>44104</v>
      </c>
      <c r="F187" s="65">
        <v>43778</v>
      </c>
      <c r="G187" s="65" t="s">
        <v>11</v>
      </c>
      <c r="H187" s="67" t="s">
        <v>124</v>
      </c>
      <c r="I187" s="65" t="s">
        <v>124</v>
      </c>
      <c r="J187" s="65" t="s">
        <v>11</v>
      </c>
      <c r="K187" s="65" t="s">
        <v>11</v>
      </c>
      <c r="L187" s="65" t="s">
        <v>11</v>
      </c>
      <c r="M187" s="95">
        <v>50000</v>
      </c>
      <c r="N187" s="95">
        <v>49500</v>
      </c>
      <c r="O187" s="63" t="s">
        <v>836</v>
      </c>
      <c r="P187" s="35" t="s">
        <v>837</v>
      </c>
      <c r="Q187" s="35"/>
      <c r="R187" s="35"/>
    </row>
    <row r="188" spans="1:18" ht="69.75" customHeight="1" x14ac:dyDescent="0.3">
      <c r="A188" s="63" t="s">
        <v>840</v>
      </c>
      <c r="B188" s="98" t="s">
        <v>842</v>
      </c>
      <c r="C188" s="64" t="s">
        <v>775</v>
      </c>
      <c r="D188" s="63" t="s">
        <v>581</v>
      </c>
      <c r="E188" s="65">
        <v>43711</v>
      </c>
      <c r="F188" s="65">
        <v>43773</v>
      </c>
      <c r="G188" s="65" t="s">
        <v>11</v>
      </c>
      <c r="H188" s="67" t="s">
        <v>124</v>
      </c>
      <c r="I188" s="65" t="s">
        <v>124</v>
      </c>
      <c r="J188" s="65" t="s">
        <v>11</v>
      </c>
      <c r="K188" s="65" t="s">
        <v>11</v>
      </c>
      <c r="L188" s="65" t="s">
        <v>11</v>
      </c>
      <c r="M188" s="95">
        <v>75000</v>
      </c>
      <c r="N188" s="95">
        <v>86475</v>
      </c>
      <c r="O188" s="63" t="s">
        <v>836</v>
      </c>
      <c r="P188" s="35" t="s">
        <v>837</v>
      </c>
      <c r="Q188" s="35"/>
      <c r="R188" s="35"/>
    </row>
    <row r="189" spans="1:18" ht="73.5" customHeight="1" x14ac:dyDescent="0.3">
      <c r="A189" s="63" t="s">
        <v>841</v>
      </c>
      <c r="B189" s="98" t="s">
        <v>850</v>
      </c>
      <c r="C189" s="64" t="s">
        <v>776</v>
      </c>
      <c r="D189" s="63" t="s">
        <v>849</v>
      </c>
      <c r="E189" s="65">
        <v>43513</v>
      </c>
      <c r="F189" s="63"/>
      <c r="G189" s="65" t="s">
        <v>11</v>
      </c>
      <c r="H189" s="67" t="s">
        <v>124</v>
      </c>
      <c r="I189" s="65" t="s">
        <v>124</v>
      </c>
      <c r="J189" s="65" t="s">
        <v>11</v>
      </c>
      <c r="K189" s="65" t="s">
        <v>11</v>
      </c>
      <c r="L189" s="65" t="s">
        <v>11</v>
      </c>
      <c r="M189" s="95"/>
      <c r="N189" s="95"/>
      <c r="O189" s="63" t="s">
        <v>836</v>
      </c>
      <c r="P189" s="35"/>
      <c r="Q189" s="35"/>
      <c r="R189" s="35"/>
    </row>
    <row r="190" spans="1:18" ht="81" customHeight="1" x14ac:dyDescent="0.3">
      <c r="A190" s="63" t="s">
        <v>841</v>
      </c>
      <c r="B190" s="98" t="s">
        <v>851</v>
      </c>
      <c r="C190" s="64" t="s">
        <v>777</v>
      </c>
      <c r="D190" s="63" t="s">
        <v>848</v>
      </c>
      <c r="E190" s="63" t="s">
        <v>845</v>
      </c>
      <c r="F190" s="63"/>
      <c r="G190" s="65" t="s">
        <v>11</v>
      </c>
      <c r="H190" s="67" t="s">
        <v>124</v>
      </c>
      <c r="I190" s="65" t="s">
        <v>124</v>
      </c>
      <c r="J190" s="65" t="s">
        <v>11</v>
      </c>
      <c r="K190" s="65" t="s">
        <v>11</v>
      </c>
      <c r="L190" s="65" t="s">
        <v>11</v>
      </c>
      <c r="M190" s="95"/>
      <c r="N190" s="95"/>
      <c r="O190" s="63" t="s">
        <v>836</v>
      </c>
      <c r="P190" s="35"/>
      <c r="Q190" s="35"/>
      <c r="R190" s="35"/>
    </row>
    <row r="191" spans="1:18" ht="66" customHeight="1" x14ac:dyDescent="0.3">
      <c r="A191" s="63" t="s">
        <v>841</v>
      </c>
      <c r="B191" s="98" t="s">
        <v>852</v>
      </c>
      <c r="C191" s="64" t="s">
        <v>778</v>
      </c>
      <c r="D191" s="63" t="s">
        <v>847</v>
      </c>
      <c r="E191" s="65">
        <v>43597</v>
      </c>
      <c r="F191" s="63"/>
      <c r="G191" s="65" t="s">
        <v>11</v>
      </c>
      <c r="H191" s="67" t="s">
        <v>124</v>
      </c>
      <c r="I191" s="65" t="s">
        <v>124</v>
      </c>
      <c r="J191" s="65" t="s">
        <v>11</v>
      </c>
      <c r="K191" s="65" t="s">
        <v>11</v>
      </c>
      <c r="L191" s="65" t="s">
        <v>11</v>
      </c>
      <c r="M191" s="95"/>
      <c r="N191" s="95"/>
      <c r="O191" s="63" t="s">
        <v>836</v>
      </c>
      <c r="P191" s="35"/>
      <c r="Q191" s="35"/>
      <c r="R191" s="35"/>
    </row>
    <row r="192" spans="1:18" ht="84.75" customHeight="1" x14ac:dyDescent="0.3">
      <c r="A192" s="63" t="s">
        <v>841</v>
      </c>
      <c r="B192" s="98" t="s">
        <v>853</v>
      </c>
      <c r="C192" s="64" t="s">
        <v>779</v>
      </c>
      <c r="D192" s="63" t="s">
        <v>846</v>
      </c>
      <c r="E192" s="63"/>
      <c r="F192" s="63"/>
      <c r="G192" s="65" t="s">
        <v>11</v>
      </c>
      <c r="H192" s="67" t="s">
        <v>124</v>
      </c>
      <c r="I192" s="65" t="s">
        <v>124</v>
      </c>
      <c r="J192" s="65" t="s">
        <v>11</v>
      </c>
      <c r="K192" s="65" t="s">
        <v>11</v>
      </c>
      <c r="L192" s="65" t="s">
        <v>11</v>
      </c>
      <c r="M192" s="95"/>
      <c r="N192" s="95"/>
      <c r="O192" s="63" t="s">
        <v>836</v>
      </c>
      <c r="P192" s="35"/>
      <c r="Q192" s="35"/>
      <c r="R192" s="35"/>
    </row>
    <row r="193" spans="1:18" ht="96" customHeight="1" x14ac:dyDescent="0.3">
      <c r="A193" s="63" t="s">
        <v>841</v>
      </c>
      <c r="B193" s="98" t="s">
        <v>854</v>
      </c>
      <c r="C193" s="64" t="s">
        <v>780</v>
      </c>
      <c r="D193" s="63"/>
      <c r="E193" s="63"/>
      <c r="F193" s="63"/>
      <c r="G193" s="65" t="s">
        <v>11</v>
      </c>
      <c r="H193" s="67" t="s">
        <v>14</v>
      </c>
      <c r="I193" s="65" t="s">
        <v>124</v>
      </c>
      <c r="J193" s="65" t="s">
        <v>11</v>
      </c>
      <c r="K193" s="65" t="s">
        <v>11</v>
      </c>
      <c r="L193" s="65" t="s">
        <v>11</v>
      </c>
      <c r="M193" s="95"/>
      <c r="N193" s="95"/>
      <c r="O193" s="63" t="s">
        <v>843</v>
      </c>
      <c r="P193" s="35"/>
      <c r="Q193" s="35"/>
      <c r="R193" s="35"/>
    </row>
    <row r="194" spans="1:18" ht="67.5" customHeight="1" x14ac:dyDescent="0.3">
      <c r="A194" s="63" t="s">
        <v>857</v>
      </c>
      <c r="B194" s="98" t="s">
        <v>858</v>
      </c>
      <c r="C194" s="64" t="s">
        <v>781</v>
      </c>
      <c r="D194" s="63" t="s">
        <v>855</v>
      </c>
      <c r="E194" s="65">
        <v>44158</v>
      </c>
      <c r="F194" s="65">
        <v>44400</v>
      </c>
      <c r="G194" s="65" t="s">
        <v>22</v>
      </c>
      <c r="H194" s="67" t="s">
        <v>10</v>
      </c>
      <c r="I194" s="65" t="s">
        <v>10</v>
      </c>
      <c r="J194" s="65" t="s">
        <v>14</v>
      </c>
      <c r="K194" s="65" t="s">
        <v>22</v>
      </c>
      <c r="L194" s="65" t="s">
        <v>22</v>
      </c>
      <c r="M194" s="95"/>
      <c r="N194" s="95" t="s">
        <v>856</v>
      </c>
      <c r="O194" s="63"/>
      <c r="P194" s="35"/>
      <c r="Q194" s="35"/>
      <c r="R194" s="35"/>
    </row>
    <row r="195" spans="1:18" ht="90" customHeight="1" x14ac:dyDescent="0.3">
      <c r="A195" s="63" t="s">
        <v>861</v>
      </c>
      <c r="B195" s="98"/>
      <c r="C195" s="64" t="s">
        <v>782</v>
      </c>
      <c r="D195" s="63" t="s">
        <v>860</v>
      </c>
      <c r="E195" s="65">
        <v>42856</v>
      </c>
      <c r="F195" s="65">
        <v>44316</v>
      </c>
      <c r="G195" s="65">
        <v>44013</v>
      </c>
      <c r="H195" s="67" t="s">
        <v>14</v>
      </c>
      <c r="I195" s="65" t="s">
        <v>14</v>
      </c>
      <c r="J195" s="65" t="s">
        <v>14</v>
      </c>
      <c r="K195" s="65" t="s">
        <v>859</v>
      </c>
      <c r="L195" s="65" t="s">
        <v>22</v>
      </c>
      <c r="M195" s="95" t="s">
        <v>22</v>
      </c>
      <c r="N195" s="95" t="s">
        <v>22</v>
      </c>
      <c r="O195" s="63"/>
      <c r="P195" s="35"/>
      <c r="Q195" s="35"/>
      <c r="R195" s="35"/>
    </row>
    <row r="196" spans="1:18" ht="78.75" customHeight="1" x14ac:dyDescent="0.3">
      <c r="A196" s="63" t="s">
        <v>864</v>
      </c>
      <c r="B196" s="110" t="s">
        <v>863</v>
      </c>
      <c r="C196" s="64" t="s">
        <v>783</v>
      </c>
      <c r="D196" s="63" t="s">
        <v>862</v>
      </c>
      <c r="E196" s="65">
        <v>42995</v>
      </c>
      <c r="F196" s="63"/>
      <c r="G196" s="65"/>
      <c r="H196" s="67"/>
      <c r="I196" s="65"/>
      <c r="J196" s="65"/>
      <c r="K196" s="65"/>
      <c r="L196" s="65"/>
      <c r="M196" s="95"/>
      <c r="N196" s="95"/>
      <c r="O196" s="63"/>
      <c r="P196" s="35"/>
      <c r="Q196" s="35"/>
      <c r="R196" s="35"/>
    </row>
    <row r="197" spans="1:18" ht="81" customHeight="1" x14ac:dyDescent="0.3">
      <c r="A197" s="63" t="s">
        <v>865</v>
      </c>
      <c r="B197" s="110" t="s">
        <v>863</v>
      </c>
      <c r="C197" s="64" t="s">
        <v>784</v>
      </c>
      <c r="D197" s="63" t="s">
        <v>866</v>
      </c>
      <c r="E197" s="65">
        <v>44162</v>
      </c>
      <c r="F197" s="65">
        <v>45623</v>
      </c>
      <c r="G197" s="65" t="s">
        <v>22</v>
      </c>
      <c r="H197" s="67" t="s">
        <v>10</v>
      </c>
      <c r="I197" s="65" t="s">
        <v>10</v>
      </c>
      <c r="J197" s="65" t="s">
        <v>22</v>
      </c>
      <c r="K197" s="65" t="s">
        <v>22</v>
      </c>
      <c r="L197" s="65" t="s">
        <v>22</v>
      </c>
      <c r="M197" s="95" t="s">
        <v>867</v>
      </c>
      <c r="N197" s="95"/>
      <c r="O197" s="63"/>
      <c r="P197" s="35"/>
      <c r="Q197" s="35"/>
      <c r="R197" s="35"/>
    </row>
    <row r="198" spans="1:18" ht="105" customHeight="1" x14ac:dyDescent="0.3">
      <c r="A198" s="63" t="s">
        <v>871</v>
      </c>
      <c r="B198" s="110" t="s">
        <v>872</v>
      </c>
      <c r="C198" s="64" t="s">
        <v>785</v>
      </c>
      <c r="D198" s="63" t="s">
        <v>868</v>
      </c>
      <c r="E198" s="65">
        <v>44237</v>
      </c>
      <c r="F198" s="63" t="s">
        <v>870</v>
      </c>
      <c r="G198" s="65" t="s">
        <v>22</v>
      </c>
      <c r="H198" s="67" t="s">
        <v>10</v>
      </c>
      <c r="I198" s="65" t="s">
        <v>10</v>
      </c>
      <c r="J198" s="65"/>
      <c r="K198" s="65"/>
      <c r="L198" s="65"/>
      <c r="M198" s="95"/>
      <c r="N198" s="95" t="s">
        <v>869</v>
      </c>
      <c r="O198" s="63"/>
      <c r="P198" s="35"/>
      <c r="Q198" s="35"/>
      <c r="R198" s="35"/>
    </row>
    <row r="199" spans="1:18" ht="90" customHeight="1" x14ac:dyDescent="0.3">
      <c r="A199" s="63" t="s">
        <v>878</v>
      </c>
      <c r="B199" s="110" t="s">
        <v>879</v>
      </c>
      <c r="C199" s="64" t="s">
        <v>786</v>
      </c>
      <c r="D199" s="63" t="s">
        <v>873</v>
      </c>
      <c r="E199" s="63" t="s">
        <v>876</v>
      </c>
      <c r="F199" s="63" t="s">
        <v>877</v>
      </c>
      <c r="G199" s="65" t="s">
        <v>22</v>
      </c>
      <c r="H199" s="67" t="s">
        <v>10</v>
      </c>
      <c r="I199" s="65" t="s">
        <v>10</v>
      </c>
      <c r="J199" s="65" t="s">
        <v>22</v>
      </c>
      <c r="K199" s="65" t="s">
        <v>22</v>
      </c>
      <c r="L199" s="65" t="s">
        <v>22</v>
      </c>
      <c r="M199" s="95"/>
      <c r="N199" s="95" t="s">
        <v>875</v>
      </c>
      <c r="O199" s="63"/>
      <c r="P199" s="35"/>
      <c r="Q199" s="35"/>
      <c r="R199" s="35"/>
    </row>
    <row r="200" spans="1:18" ht="69.75" customHeight="1" x14ac:dyDescent="0.3">
      <c r="A200" s="63" t="s">
        <v>878</v>
      </c>
      <c r="B200" s="110" t="s">
        <v>879</v>
      </c>
      <c r="C200" s="64" t="s">
        <v>787</v>
      </c>
      <c r="D200" s="63" t="s">
        <v>874</v>
      </c>
      <c r="E200" s="63" t="s">
        <v>876</v>
      </c>
      <c r="F200" s="63" t="s">
        <v>877</v>
      </c>
      <c r="G200" s="65" t="s">
        <v>22</v>
      </c>
      <c r="H200" s="67" t="s">
        <v>10</v>
      </c>
      <c r="I200" s="65" t="s">
        <v>10</v>
      </c>
      <c r="J200" s="65" t="s">
        <v>22</v>
      </c>
      <c r="K200" s="65" t="s">
        <v>22</v>
      </c>
      <c r="L200" s="65" t="s">
        <v>22</v>
      </c>
      <c r="M200" s="95"/>
      <c r="N200" s="95" t="s">
        <v>875</v>
      </c>
      <c r="O200" s="63"/>
      <c r="P200" s="35"/>
      <c r="Q200" s="35"/>
      <c r="R200" s="35"/>
    </row>
    <row r="201" spans="1:18" ht="73.5" customHeight="1" x14ac:dyDescent="0.3">
      <c r="A201" s="63" t="s">
        <v>880</v>
      </c>
      <c r="B201" s="98" t="s">
        <v>881</v>
      </c>
      <c r="C201" s="64" t="s">
        <v>788</v>
      </c>
      <c r="D201" s="63" t="s">
        <v>33</v>
      </c>
      <c r="E201" s="65">
        <v>44188</v>
      </c>
      <c r="F201" s="63" t="s">
        <v>121</v>
      </c>
      <c r="G201" s="65" t="s">
        <v>22</v>
      </c>
      <c r="H201" s="67"/>
      <c r="I201" s="65"/>
      <c r="J201" s="65"/>
      <c r="K201" s="65"/>
      <c r="L201" s="65"/>
      <c r="M201" s="95"/>
      <c r="N201" s="95"/>
      <c r="O201" s="63"/>
      <c r="P201" s="35"/>
      <c r="Q201" s="35"/>
      <c r="R201" s="35"/>
    </row>
    <row r="202" spans="1:18" ht="78.75" customHeight="1" x14ac:dyDescent="0.3">
      <c r="A202" s="63"/>
      <c r="B202" s="98"/>
      <c r="C202" s="64" t="s">
        <v>789</v>
      </c>
      <c r="D202" s="63"/>
      <c r="E202" s="63"/>
      <c r="F202" s="63"/>
      <c r="G202" s="65"/>
      <c r="H202" s="67"/>
      <c r="I202" s="65"/>
      <c r="J202" s="65"/>
      <c r="K202" s="65"/>
      <c r="L202" s="65"/>
      <c r="M202" s="95"/>
      <c r="N202" s="95"/>
      <c r="O202" s="63"/>
      <c r="P202" s="35"/>
      <c r="Q202" s="35"/>
      <c r="R202" s="35"/>
    </row>
    <row r="203" spans="1:18" ht="86.25" customHeight="1" x14ac:dyDescent="0.3">
      <c r="A203" s="63"/>
      <c r="B203" s="98"/>
      <c r="C203" s="64" t="s">
        <v>790</v>
      </c>
      <c r="D203" s="63"/>
      <c r="E203" s="63"/>
      <c r="F203" s="63"/>
      <c r="G203" s="65"/>
      <c r="H203" s="67"/>
      <c r="I203" s="65"/>
      <c r="J203" s="65"/>
      <c r="K203" s="65"/>
      <c r="L203" s="65"/>
      <c r="M203" s="95"/>
      <c r="N203" s="95"/>
      <c r="O203" s="63"/>
      <c r="P203" s="35"/>
      <c r="Q203" s="35"/>
      <c r="R203" s="35"/>
    </row>
    <row r="204" spans="1:18" ht="92.25" customHeight="1" x14ac:dyDescent="0.3">
      <c r="A204" s="63"/>
      <c r="B204" s="98"/>
      <c r="C204" s="64" t="s">
        <v>791</v>
      </c>
      <c r="D204" s="63"/>
      <c r="E204" s="63"/>
      <c r="F204" s="63"/>
      <c r="G204" s="65"/>
      <c r="H204" s="67"/>
      <c r="I204" s="65"/>
      <c r="J204" s="65"/>
      <c r="K204" s="65"/>
      <c r="L204" s="65"/>
      <c r="M204" s="95"/>
      <c r="N204" s="95"/>
      <c r="O204" s="63"/>
      <c r="P204" s="35"/>
      <c r="Q204" s="35"/>
      <c r="R204" s="35"/>
    </row>
    <row r="205" spans="1:18" ht="96" customHeight="1" x14ac:dyDescent="0.3">
      <c r="A205" s="63"/>
      <c r="B205" s="98"/>
      <c r="C205" s="64" t="s">
        <v>792</v>
      </c>
      <c r="D205" s="63"/>
      <c r="E205" s="63"/>
      <c r="F205" s="63"/>
      <c r="G205" s="65"/>
      <c r="H205" s="67"/>
      <c r="I205" s="65"/>
      <c r="J205" s="65"/>
      <c r="K205" s="65"/>
      <c r="L205" s="65"/>
      <c r="M205" s="95"/>
      <c r="N205" s="95"/>
      <c r="O205" s="63"/>
      <c r="P205" s="35"/>
      <c r="Q205" s="35"/>
      <c r="R205" s="35"/>
    </row>
    <row r="206" spans="1:18" ht="78.75" customHeight="1" x14ac:dyDescent="0.3">
      <c r="A206" s="63"/>
      <c r="B206" s="98"/>
      <c r="C206" s="64" t="s">
        <v>793</v>
      </c>
      <c r="D206" s="63"/>
      <c r="E206" s="63"/>
      <c r="F206" s="63"/>
      <c r="G206" s="65"/>
      <c r="H206" s="67"/>
      <c r="I206" s="65"/>
      <c r="J206" s="65"/>
      <c r="K206" s="65"/>
      <c r="L206" s="65"/>
      <c r="M206" s="95"/>
      <c r="N206" s="95"/>
      <c r="O206" s="63"/>
      <c r="P206" s="35"/>
      <c r="Q206" s="35"/>
      <c r="R206" s="35"/>
    </row>
    <row r="207" spans="1:18" ht="66" customHeight="1" x14ac:dyDescent="0.3">
      <c r="A207" s="63"/>
      <c r="B207" s="98"/>
      <c r="C207" s="64" t="s">
        <v>794</v>
      </c>
      <c r="D207" s="63"/>
      <c r="E207" s="63"/>
      <c r="F207" s="63"/>
      <c r="G207" s="65"/>
      <c r="H207" s="67"/>
      <c r="I207" s="65"/>
      <c r="J207" s="65"/>
      <c r="K207" s="65"/>
      <c r="L207" s="65"/>
      <c r="M207" s="95"/>
      <c r="N207" s="95"/>
      <c r="O207" s="63"/>
      <c r="P207" s="35"/>
      <c r="Q207" s="35"/>
      <c r="R207" s="35"/>
    </row>
    <row r="208" spans="1:18" ht="51" customHeight="1" x14ac:dyDescent="0.3">
      <c r="A208" s="63"/>
      <c r="B208" s="98"/>
      <c r="C208" s="64" t="s">
        <v>795</v>
      </c>
      <c r="D208" s="63"/>
      <c r="E208" s="63"/>
      <c r="F208" s="63"/>
      <c r="G208" s="65"/>
      <c r="H208" s="67"/>
      <c r="I208" s="65"/>
      <c r="J208" s="65"/>
      <c r="K208" s="65"/>
      <c r="L208" s="65"/>
      <c r="M208" s="95"/>
      <c r="N208" s="95"/>
      <c r="O208" s="63"/>
      <c r="P208" s="35"/>
      <c r="Q208" s="35"/>
      <c r="R208" s="35"/>
    </row>
    <row r="209" spans="1:18" ht="58.5" customHeight="1" x14ac:dyDescent="0.3">
      <c r="A209" s="63"/>
      <c r="B209" s="98"/>
      <c r="C209" s="64" t="s">
        <v>796</v>
      </c>
      <c r="D209" s="63"/>
      <c r="E209" s="63"/>
      <c r="F209" s="63"/>
      <c r="G209" s="65"/>
      <c r="H209" s="67"/>
      <c r="I209" s="65"/>
      <c r="J209" s="65"/>
      <c r="K209" s="65"/>
      <c r="L209" s="65"/>
      <c r="M209" s="95"/>
      <c r="N209" s="95"/>
      <c r="O209" s="63"/>
      <c r="P209" s="35"/>
      <c r="Q209" s="35"/>
      <c r="R209" s="35"/>
    </row>
    <row r="210" spans="1:18" ht="82.5" customHeight="1" x14ac:dyDescent="0.3">
      <c r="A210" s="63"/>
      <c r="B210" s="98"/>
      <c r="C210" s="64" t="s">
        <v>797</v>
      </c>
      <c r="D210" s="63"/>
      <c r="E210" s="63"/>
      <c r="F210" s="63"/>
      <c r="G210" s="65"/>
      <c r="H210" s="67"/>
      <c r="I210" s="65"/>
      <c r="J210" s="65"/>
      <c r="K210" s="65"/>
      <c r="L210" s="65"/>
      <c r="M210" s="95"/>
      <c r="N210" s="95"/>
      <c r="O210" s="63"/>
      <c r="P210" s="35"/>
      <c r="Q210" s="35"/>
      <c r="R210" s="35"/>
    </row>
  </sheetData>
  <mergeCells count="1">
    <mergeCell ref="A2:B2"/>
  </mergeCells>
  <phoneticPr fontId="1" type="noConversion"/>
  <dataValidations count="2">
    <dataValidation type="date" allowBlank="1" showInputMessage="1" showErrorMessage="1" errorTitle="Error" error="mm/dd/yyyy format only" sqref="F10:F12 F35:G35 F34 F36:F37 F60:G67 F69 F7:G9 F70:G72 F75:G76 F78:G78 F79:G79 F43 F39:G39 F28:G33 F41:G42 F127:G160">
      <formula1>1</formula1>
      <formula2>401404</formula2>
    </dataValidation>
    <dataValidation type="list" allowBlank="1" showInputMessage="1" showErrorMessage="1" errorTitle="Error" error="mm/dd/yyyy format only" sqref="F38 F68:L68 E60:E72 E127:E160 E75:E76 E78 E79 E7:E12 E28:E39 E41:E43">
      <formula1>YNOptions</formula1>
    </dataValidation>
  </dataValidations>
  <pageMargins left="0.78740157480314965" right="0.78740157480314965" top="1.0629921259842521" bottom="1.0629921259842521" header="0.78740157480314965" footer="0.78740157480314965"/>
  <pageSetup paperSize="8" scale="61" fitToHeight="0" orientation="landscape" useFirstPageNumber="1" r:id="rId1"/>
  <headerFooter alignWithMargins="0">
    <oddHeader xml:space="preserve">&amp;C&amp;"Times New Roman,Regular"&amp;12
</oddHeader>
    <oddFooter>&amp;C&amp;12Page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4" sqref="C44"/>
    </sheetView>
  </sheetViews>
  <sheetFormatPr defaultColWidth="11.6640625" defaultRowHeight="13.2" x14ac:dyDescent="0.25"/>
  <sheetData/>
  <phoneticPr fontId="1" type="noConversion"/>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Contract Data</vt:lpstr>
      <vt:lpstr>Sheet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Gaunt, Howard</dc:creator>
  <cp:lastModifiedBy>Carrie-Anne Bainbridge</cp:lastModifiedBy>
  <cp:lastPrinted>2019-01-04T15:02:01Z</cp:lastPrinted>
  <dcterms:created xsi:type="dcterms:W3CDTF">2007-02-01T12:02:34Z</dcterms:created>
  <dcterms:modified xsi:type="dcterms:W3CDTF">2021-05-26T12:03:51Z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